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8" activeTab="2"/>
  </bookViews>
  <sheets>
    <sheet name="Скан.ходьба" sheetId="1" r:id="rId1"/>
    <sheet name="Командные места" sheetId="2" r:id="rId2"/>
    <sheet name="лыж гонки" sheetId="3" r:id="rId3"/>
  </sheets>
  <definedNames>
    <definedName name="_xlnm._FilterDatabase" localSheetId="2" hidden="1">'лыж гонки'!$A$5:$K$67</definedName>
    <definedName name="_xlnm._FilterDatabase" localSheetId="0" hidden="1">'Скан.ходьба'!$A$6:$I$51</definedName>
  </definedNames>
  <calcPr fullCalcOnLoad="1"/>
</workbook>
</file>

<file path=xl/sharedStrings.xml><?xml version="1.0" encoding="utf-8"?>
<sst xmlns="http://schemas.openxmlformats.org/spreadsheetml/2006/main" count="699" uniqueCount="369">
  <si>
    <t>№ пп</t>
  </si>
  <si>
    <t>Старт. Номер</t>
  </si>
  <si>
    <t>Фамилия</t>
  </si>
  <si>
    <t>Имя</t>
  </si>
  <si>
    <t>Отчество</t>
  </si>
  <si>
    <t>Год рождения</t>
  </si>
  <si>
    <t>результат</t>
  </si>
  <si>
    <t xml:space="preserve">место </t>
  </si>
  <si>
    <t>Организация</t>
  </si>
  <si>
    <t>Николаевна</t>
  </si>
  <si>
    <t>Максимов</t>
  </si>
  <si>
    <t>Корепанова</t>
  </si>
  <si>
    <t>Князева</t>
  </si>
  <si>
    <t>Надежда</t>
  </si>
  <si>
    <t>Максимова</t>
  </si>
  <si>
    <t>Викторовна</t>
  </si>
  <si>
    <t>Наговицына</t>
  </si>
  <si>
    <t>Марина</t>
  </si>
  <si>
    <t>Ольга</t>
  </si>
  <si>
    <t>Геннадьевна</t>
  </si>
  <si>
    <t>Васильевна</t>
  </si>
  <si>
    <t>Сумма мест</t>
  </si>
  <si>
    <t>Ивановна</t>
  </si>
  <si>
    <t>Любовь</t>
  </si>
  <si>
    <t>Нина</t>
  </si>
  <si>
    <t>результат c коэф.</t>
  </si>
  <si>
    <t>коэф.</t>
  </si>
  <si>
    <t>Корепанов</t>
  </si>
  <si>
    <t>Сергей</t>
  </si>
  <si>
    <t>Сергеевич</t>
  </si>
  <si>
    <t>Александр</t>
  </si>
  <si>
    <t>Людмила</t>
  </si>
  <si>
    <t>Сергеевна</t>
  </si>
  <si>
    <t>Васильева</t>
  </si>
  <si>
    <t>Александровна</t>
  </si>
  <si>
    <t>Владимир</t>
  </si>
  <si>
    <t>Владыкина</t>
  </si>
  <si>
    <t>Татьяна</t>
  </si>
  <si>
    <t>Касимова</t>
  </si>
  <si>
    <t>Елена</t>
  </si>
  <si>
    <t>Волков</t>
  </si>
  <si>
    <t>Екатерина</t>
  </si>
  <si>
    <t>Князев</t>
  </si>
  <si>
    <t>Маргарита</t>
  </si>
  <si>
    <t>Светлана</t>
  </si>
  <si>
    <t>Николаевич</t>
  </si>
  <si>
    <t>Леонидовна</t>
  </si>
  <si>
    <t>Павел</t>
  </si>
  <si>
    <t>Алексеевич</t>
  </si>
  <si>
    <t>Сычугова</t>
  </si>
  <si>
    <t>Наговицын</t>
  </si>
  <si>
    <t>Алексеева</t>
  </si>
  <si>
    <t>Яковлев</t>
  </si>
  <si>
    <t>Владимирович</t>
  </si>
  <si>
    <t>МО "Воегуртское"</t>
  </si>
  <si>
    <t>Волкова</t>
  </si>
  <si>
    <t>Чиркова</t>
  </si>
  <si>
    <t>Михайлович</t>
  </si>
  <si>
    <t>Владимировна</t>
  </si>
  <si>
    <t>Чирков</t>
  </si>
  <si>
    <t>личник</t>
  </si>
  <si>
    <t>МО "Киршонское"</t>
  </si>
  <si>
    <t>Васильевич</t>
  </si>
  <si>
    <t>Вера</t>
  </si>
  <si>
    <t>Андреевич</t>
  </si>
  <si>
    <t>Михаил</t>
  </si>
  <si>
    <t>Михайловна</t>
  </si>
  <si>
    <t>Поздеева</t>
  </si>
  <si>
    <t>Бельмесова</t>
  </si>
  <si>
    <t>Ираида</t>
  </si>
  <si>
    <t>Семакин</t>
  </si>
  <si>
    <t>Валентина</t>
  </si>
  <si>
    <t>Вахрушев</t>
  </si>
  <si>
    <t>Астраханцева</t>
  </si>
  <si>
    <t>Белослудцева</t>
  </si>
  <si>
    <t>МО "Карсовайское"</t>
  </si>
  <si>
    <t>МО "Пыбьинское"</t>
  </si>
  <si>
    <t>Леонид</t>
  </si>
  <si>
    <t>Галина</t>
  </si>
  <si>
    <t>Алексеев</t>
  </si>
  <si>
    <t>Борисовна</t>
  </si>
  <si>
    <t>Витальевна</t>
  </si>
  <si>
    <t>Алексеевна</t>
  </si>
  <si>
    <t>МО "В-Люкинское"</t>
  </si>
  <si>
    <t>Петрович</t>
  </si>
  <si>
    <t>ПРОТОКОЛ   I -ой Зимней спартакиады Балезинского района среди пенсионеров и инвалидов</t>
  </si>
  <si>
    <t>Лыжные гонки мужчины</t>
  </si>
  <si>
    <t>1600 м</t>
  </si>
  <si>
    <t>ход классический</t>
  </si>
  <si>
    <t>18 февраля 2016</t>
  </si>
  <si>
    <t xml:space="preserve">Главатских </t>
  </si>
  <si>
    <t>Родионович</t>
  </si>
  <si>
    <t>05.02.1950</t>
  </si>
  <si>
    <t>Пибаньшур</t>
  </si>
  <si>
    <t>Веретенников</t>
  </si>
  <si>
    <t>26.02.1940</t>
  </si>
  <si>
    <t>21.02.1960</t>
  </si>
  <si>
    <t>Агния</t>
  </si>
  <si>
    <t>30.07.1956</t>
  </si>
  <si>
    <t>01.02.1951</t>
  </si>
  <si>
    <t>Родионовна</t>
  </si>
  <si>
    <t>11.02.1959</t>
  </si>
  <si>
    <t>24.09.1956</t>
  </si>
  <si>
    <t>1000 м</t>
  </si>
  <si>
    <t>скандинавская ходьба, мужчины</t>
  </si>
  <si>
    <t xml:space="preserve"> Скандинавская ходьба, женщины</t>
  </si>
  <si>
    <t>Ангелина</t>
  </si>
  <si>
    <t>Петр</t>
  </si>
  <si>
    <t>Серафимович</t>
  </si>
  <si>
    <t>Тимофеевич</t>
  </si>
  <si>
    <t>Вахрушева</t>
  </si>
  <si>
    <t>Валерьевна</t>
  </si>
  <si>
    <t>МО"Карсовайское"</t>
  </si>
  <si>
    <t>Тамара</t>
  </si>
  <si>
    <t>Конькова</t>
  </si>
  <si>
    <t>Мушина</t>
  </si>
  <si>
    <t>Снигирева</t>
  </si>
  <si>
    <t>Нестеровна</t>
  </si>
  <si>
    <t>Алевтина</t>
  </si>
  <si>
    <t>Константиновна</t>
  </si>
  <si>
    <t>Место</t>
  </si>
  <si>
    <t>Евтеевич</t>
  </si>
  <si>
    <t>Пыжьянова</t>
  </si>
  <si>
    <t>Рафаиловна</t>
  </si>
  <si>
    <t>Данилова</t>
  </si>
  <si>
    <t>1958</t>
  </si>
  <si>
    <t>1949</t>
  </si>
  <si>
    <t>Совет старейшин ЕР</t>
  </si>
  <si>
    <t>Борис</t>
  </si>
  <si>
    <t>Гладкова</t>
  </si>
  <si>
    <t>Демина</t>
  </si>
  <si>
    <t>Фоминична</t>
  </si>
  <si>
    <t>Серафимовна</t>
  </si>
  <si>
    <t>Иванович</t>
  </si>
  <si>
    <t>1953</t>
  </si>
  <si>
    <t>Лекомцева</t>
  </si>
  <si>
    <t>1957</t>
  </si>
  <si>
    <t>Миронова</t>
  </si>
  <si>
    <t>Антонина</t>
  </si>
  <si>
    <t>МО "Воегуртсое"</t>
  </si>
  <si>
    <t>Трефилова</t>
  </si>
  <si>
    <t>Капитолина</t>
  </si>
  <si>
    <t>Тронина</t>
  </si>
  <si>
    <t>Антонида</t>
  </si>
  <si>
    <t>Валерьяновна</t>
  </si>
  <si>
    <t>11.04.1958</t>
  </si>
  <si>
    <t>1,26687</t>
  </si>
  <si>
    <t>Совет ветеранов</t>
  </si>
  <si>
    <t>Азерьевна</t>
  </si>
  <si>
    <t>Елькин</t>
  </si>
  <si>
    <t>Егорович</t>
  </si>
  <si>
    <t xml:space="preserve">Николай </t>
  </si>
  <si>
    <t>Локомотив</t>
  </si>
  <si>
    <t>16.09.59</t>
  </si>
  <si>
    <t>20.11.57</t>
  </si>
  <si>
    <t>Абашева</t>
  </si>
  <si>
    <t>Михаловна</t>
  </si>
  <si>
    <t>09.07.1958</t>
  </si>
  <si>
    <t>Юрий</t>
  </si>
  <si>
    <t>24.10.1938</t>
  </si>
  <si>
    <t>Лопатин</t>
  </si>
  <si>
    <t>Азарьевич</t>
  </si>
  <si>
    <t>27.05.1955</t>
  </si>
  <si>
    <t>09.12.1959</t>
  </si>
  <si>
    <t>Шудегова</t>
  </si>
  <si>
    <t>01.10.1956</t>
  </si>
  <si>
    <t>Злобина</t>
  </si>
  <si>
    <t>Емельянова</t>
  </si>
  <si>
    <t>Фаина</t>
  </si>
  <si>
    <t>Мефодьевна</t>
  </si>
  <si>
    <t>Веретенникова</t>
  </si>
  <si>
    <t>Ильинична</t>
  </si>
  <si>
    <t>Вениаминовна</t>
  </si>
  <si>
    <t>07.081954</t>
  </si>
  <si>
    <t>Сунцова</t>
  </si>
  <si>
    <t>31.10.1960</t>
  </si>
  <si>
    <t>Мо "Турецкое"</t>
  </si>
  <si>
    <t>Касаткин</t>
  </si>
  <si>
    <t>30.01.1952</t>
  </si>
  <si>
    <t>Вениамин</t>
  </si>
  <si>
    <t>Герасимович</t>
  </si>
  <si>
    <t>МО "Турецкое"</t>
  </si>
  <si>
    <t>Люция</t>
  </si>
  <si>
    <t>Ювеналиевна</t>
  </si>
  <si>
    <t>Лузянина</t>
  </si>
  <si>
    <t>МО "Верх-Люкинское"</t>
  </si>
  <si>
    <t>Кочеткова</t>
  </si>
  <si>
    <t>Вячеславовна</t>
  </si>
  <si>
    <t>20.12.1960</t>
  </si>
  <si>
    <t>Ившин</t>
  </si>
  <si>
    <t>Николай</t>
  </si>
  <si>
    <t>Всеволодович</t>
  </si>
  <si>
    <t>Спешилова</t>
  </si>
  <si>
    <t>Эльфира</t>
  </si>
  <si>
    <t>Зосимович</t>
  </si>
  <si>
    <t>Общество слепых</t>
  </si>
  <si>
    <t>Чермянинова</t>
  </si>
  <si>
    <t>Семёнов</t>
  </si>
  <si>
    <t>Степанович</t>
  </si>
  <si>
    <t>1948</t>
  </si>
  <si>
    <t>Касимов</t>
  </si>
  <si>
    <t>Раис</t>
  </si>
  <si>
    <t>Рифхатович</t>
  </si>
  <si>
    <t>21.01.1959</t>
  </si>
  <si>
    <t>Разия</t>
  </si>
  <si>
    <t>Рифкатовна</t>
  </si>
  <si>
    <t>Ворончихина</t>
  </si>
  <si>
    <t>Анатольевна</t>
  </si>
  <si>
    <t>16.10.1955</t>
  </si>
  <si>
    <t>Пономарёва</t>
  </si>
  <si>
    <t>Петровна</t>
  </si>
  <si>
    <t>06.03.1947</t>
  </si>
  <si>
    <t>МО "кожильское"</t>
  </si>
  <si>
    <t>Раиса</t>
  </si>
  <si>
    <t>МО "Кожильское"</t>
  </si>
  <si>
    <t>Василий</t>
  </si>
  <si>
    <t>21.11.1947</t>
  </si>
  <si>
    <t xml:space="preserve">Виктор </t>
  </si>
  <si>
    <t>Макарович</t>
  </si>
  <si>
    <t>Нурисламова</t>
  </si>
  <si>
    <t>21.12.1959</t>
  </si>
  <si>
    <t>Энтентеев</t>
  </si>
  <si>
    <t>Рафаил</t>
  </si>
  <si>
    <t>Артемьевич</t>
  </si>
  <si>
    <t>Болтачева</t>
  </si>
  <si>
    <t>20.05.1953</t>
  </si>
  <si>
    <t>Павловна</t>
  </si>
  <si>
    <t>Гаврилович</t>
  </si>
  <si>
    <t>1955</t>
  </si>
  <si>
    <t>Вячеслав</t>
  </si>
  <si>
    <t>1938</t>
  </si>
  <si>
    <t>Кислухин</t>
  </si>
  <si>
    <t>Кислухина</t>
  </si>
  <si>
    <t>Баженова</t>
  </si>
  <si>
    <t>Альбина</t>
  </si>
  <si>
    <t>Тебенькова</t>
  </si>
  <si>
    <t>Григорьевна</t>
  </si>
  <si>
    <t>Мартынова</t>
  </si>
  <si>
    <t>ВОИ</t>
  </si>
  <si>
    <t>Геннадий</t>
  </si>
  <si>
    <t>вои</t>
  </si>
  <si>
    <t>Ившина</t>
  </si>
  <si>
    <t>Мансур</t>
  </si>
  <si>
    <t>Лекомцев</t>
  </si>
  <si>
    <t>Евгеньевна</t>
  </si>
  <si>
    <t>1959</t>
  </si>
  <si>
    <t>Фукалова</t>
  </si>
  <si>
    <t>захаровна</t>
  </si>
  <si>
    <t>1945</t>
  </si>
  <si>
    <t>18.07.1955</t>
  </si>
  <si>
    <t>21.04.1979</t>
  </si>
  <si>
    <t>Захарова</t>
  </si>
  <si>
    <t>08.06.1948</t>
  </si>
  <si>
    <t>Перевощикова</t>
  </si>
  <si>
    <t>Эвелина</t>
  </si>
  <si>
    <t>Ефимовна</t>
  </si>
  <si>
    <t>02.04.1953</t>
  </si>
  <si>
    <t>Иванова</t>
  </si>
  <si>
    <t>17.01.1960</t>
  </si>
  <si>
    <t>09.1951</t>
  </si>
  <si>
    <t>1,31557</t>
  </si>
  <si>
    <t>10.02.52</t>
  </si>
  <si>
    <t>1,31558</t>
  </si>
  <si>
    <t>1,57371</t>
  </si>
  <si>
    <t>05.05.1952</t>
  </si>
  <si>
    <t>Салтыков</t>
  </si>
  <si>
    <t>Евгений</t>
  </si>
  <si>
    <t>Мо "Люксое"</t>
  </si>
  <si>
    <t>18.12.1950</t>
  </si>
  <si>
    <t>17.01.1966</t>
  </si>
  <si>
    <t>20.04.1973</t>
  </si>
  <si>
    <t>Рудольфовна</t>
  </si>
  <si>
    <t>12.12.1954</t>
  </si>
  <si>
    <t>1951</t>
  </si>
  <si>
    <t>6,17</t>
  </si>
  <si>
    <t>6,21</t>
  </si>
  <si>
    <t>6,25</t>
  </si>
  <si>
    <t>6,27</t>
  </si>
  <si>
    <t>6,29</t>
  </si>
  <si>
    <t>6,30</t>
  </si>
  <si>
    <t>6,31</t>
  </si>
  <si>
    <t>6,33</t>
  </si>
  <si>
    <t>6,38</t>
  </si>
  <si>
    <t>6,40</t>
  </si>
  <si>
    <t>6,44</t>
  </si>
  <si>
    <t>6,48</t>
  </si>
  <si>
    <t>6,49</t>
  </si>
  <si>
    <t>6,50</t>
  </si>
  <si>
    <t>6,51</t>
  </si>
  <si>
    <t>6,55</t>
  </si>
  <si>
    <t>7,09</t>
  </si>
  <si>
    <t>Бабуркина</t>
  </si>
  <si>
    <t>7,22</t>
  </si>
  <si>
    <t>7,37</t>
  </si>
  <si>
    <t>7,42</t>
  </si>
  <si>
    <t>29.08.1938</t>
  </si>
  <si>
    <t>7,05</t>
  </si>
  <si>
    <t>7,15</t>
  </si>
  <si>
    <t>7,34</t>
  </si>
  <si>
    <t>7,43</t>
  </si>
  <si>
    <t>7,48</t>
  </si>
  <si>
    <t>7,49</t>
  </si>
  <si>
    <t>8,22</t>
  </si>
  <si>
    <t>8,25</t>
  </si>
  <si>
    <t>8,35</t>
  </si>
  <si>
    <t>11,26</t>
  </si>
  <si>
    <t>6,18</t>
  </si>
  <si>
    <t>5,45</t>
  </si>
  <si>
    <t>5,57</t>
  </si>
  <si>
    <t>6,08</t>
  </si>
  <si>
    <t>6,16</t>
  </si>
  <si>
    <t>6,20</t>
  </si>
  <si>
    <t>6,41</t>
  </si>
  <si>
    <t>6,53</t>
  </si>
  <si>
    <t>6,54</t>
  </si>
  <si>
    <t>Мария</t>
  </si>
  <si>
    <t>МО "Люкское"</t>
  </si>
  <si>
    <t>7,04</t>
  </si>
  <si>
    <t>04.05.1957</t>
  </si>
  <si>
    <t>20.07.1949</t>
  </si>
  <si>
    <t>Семенова</t>
  </si>
  <si>
    <t>Исаково</t>
  </si>
  <si>
    <t>Леонидовнеа</t>
  </si>
  <si>
    <t>Перевозчикова</t>
  </si>
  <si>
    <t>7,03</t>
  </si>
  <si>
    <t>Серегевна</t>
  </si>
  <si>
    <t>6,14</t>
  </si>
  <si>
    <t>Мо "Люкское"</t>
  </si>
  <si>
    <t>Валентиновна</t>
  </si>
  <si>
    <t>Серапионовна</t>
  </si>
  <si>
    <t xml:space="preserve"> 6,53</t>
  </si>
  <si>
    <t>7,08</t>
  </si>
  <si>
    <t>8,23</t>
  </si>
  <si>
    <t>8,21</t>
  </si>
  <si>
    <t>6,36</t>
  </si>
  <si>
    <t>Котегово</t>
  </si>
  <si>
    <t>Ефремова</t>
  </si>
  <si>
    <t>Зоя</t>
  </si>
  <si>
    <t>Яковлевна</t>
  </si>
  <si>
    <t>Антоновна</t>
  </si>
  <si>
    <t>1942</t>
  </si>
  <si>
    <t>Панкратова</t>
  </si>
  <si>
    <t>Галия</t>
  </si>
  <si>
    <t>Зайдулловна</t>
  </si>
  <si>
    <t>195</t>
  </si>
  <si>
    <t>Агафонова</t>
  </si>
  <si>
    <t>Лесобаза</t>
  </si>
  <si>
    <t>№ п/п</t>
  </si>
  <si>
    <t>Командные места в скандинавской ходьбе</t>
  </si>
  <si>
    <t>1 участник</t>
  </si>
  <si>
    <t>2 участник</t>
  </si>
  <si>
    <t>котегово</t>
  </si>
  <si>
    <t>Районный совет ветеранов</t>
  </si>
  <si>
    <t>Совет старейшин Единая Россия</t>
  </si>
  <si>
    <t>нет участников</t>
  </si>
  <si>
    <t>Женщины 800 м.</t>
  </si>
  <si>
    <t>Командные места в лыжной гонке</t>
  </si>
  <si>
    <t>ВОС</t>
  </si>
  <si>
    <t>нет участ</t>
  </si>
  <si>
    <t xml:space="preserve">Командные места </t>
  </si>
  <si>
    <t>Лыжные гонки</t>
  </si>
  <si>
    <t>Скандинавская ходьба</t>
  </si>
  <si>
    <t>Дартс</t>
  </si>
  <si>
    <t>Комибинированная эстафета</t>
  </si>
  <si>
    <t xml:space="preserve">Сумма мест </t>
  </si>
  <si>
    <t>Руфина</t>
  </si>
  <si>
    <t>19</t>
  </si>
  <si>
    <t>I зимней спартакиады пенсионеров и инвалидов</t>
  </si>
  <si>
    <t>18.02.2016г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</si>
</sst>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:ss;@"/>
    <numFmt numFmtId="193" formatCode="[$-FC19]d\ mmmm\ yyyy\ &quot;г.&quot;"/>
    <numFmt numFmtId="194" formatCode="0.00;[Red]0.00"/>
    <numFmt numFmtId="195" formatCode="h:mm;@"/>
    <numFmt numFmtId="196" formatCode="[$-F400]h:mm:ss\ AM/PM"/>
    <numFmt numFmtId="197" formatCode="[$-409]h:mm\ AM/PM;@"/>
    <numFmt numFmtId="198" formatCode="#,##0.00_р_.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9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9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195" fontId="1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" fillId="0" borderId="12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65"/>
  <sheetViews>
    <sheetView zoomScalePageLayoutView="0" workbookViewId="0" topLeftCell="A4">
      <selection activeCell="H11" sqref="H11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12.8515625" style="3" customWidth="1"/>
    <col min="4" max="4" width="9.421875" style="3" customWidth="1"/>
    <col min="5" max="5" width="13.421875" style="3" customWidth="1"/>
    <col min="6" max="6" width="9.7109375" style="15" customWidth="1"/>
    <col min="7" max="7" width="17.28125" style="19" customWidth="1"/>
    <col min="8" max="8" width="9.00390625" style="22" customWidth="1"/>
    <col min="9" max="9" width="6.140625" style="21" customWidth="1"/>
  </cols>
  <sheetData>
    <row r="1" spans="1:11" ht="37.5" customHeight="1">
      <c r="A1" s="94" t="s">
        <v>85</v>
      </c>
      <c r="B1" s="94"/>
      <c r="C1" s="94"/>
      <c r="D1" s="94"/>
      <c r="E1" s="94"/>
      <c r="F1" s="94"/>
      <c r="G1" s="94"/>
      <c r="H1" s="94"/>
      <c r="I1" s="57"/>
      <c r="J1" s="57"/>
      <c r="K1" s="57"/>
    </row>
    <row r="2" spans="1:11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9" ht="10.5" customHeight="1">
      <c r="A3" s="3"/>
      <c r="B3" s="3"/>
      <c r="D3" s="4"/>
      <c r="E3" s="96" t="s">
        <v>105</v>
      </c>
      <c r="F3" s="96"/>
      <c r="G3" s="96"/>
      <c r="I3"/>
    </row>
    <row r="4" spans="1:9" ht="12.75">
      <c r="A4" s="3"/>
      <c r="B4" s="3"/>
      <c r="C4" s="96"/>
      <c r="D4" s="96"/>
      <c r="I4"/>
    </row>
    <row r="5" spans="1:9" ht="12.75">
      <c r="A5" s="3" t="s">
        <v>89</v>
      </c>
      <c r="B5" s="3"/>
      <c r="E5" s="97"/>
      <c r="F5" s="97"/>
      <c r="G5" s="97"/>
      <c r="H5" s="24" t="s">
        <v>103</v>
      </c>
      <c r="I5"/>
    </row>
    <row r="6" spans="1:9" ht="27" customHeight="1">
      <c r="A6" s="5" t="s">
        <v>0</v>
      </c>
      <c r="B6" s="18" t="s">
        <v>1</v>
      </c>
      <c r="C6" s="5" t="s">
        <v>2</v>
      </c>
      <c r="D6" s="5" t="s">
        <v>3</v>
      </c>
      <c r="E6" s="5" t="s">
        <v>4</v>
      </c>
      <c r="F6" s="26" t="s">
        <v>5</v>
      </c>
      <c r="G6" s="29" t="s">
        <v>8</v>
      </c>
      <c r="H6" s="27" t="s">
        <v>6</v>
      </c>
      <c r="I6" s="28" t="s">
        <v>7</v>
      </c>
    </row>
    <row r="7" spans="1:9" ht="14.25" customHeight="1">
      <c r="A7" s="20"/>
      <c r="B7" s="33">
        <v>1</v>
      </c>
      <c r="C7" s="37" t="s">
        <v>49</v>
      </c>
      <c r="D7" s="37" t="s">
        <v>106</v>
      </c>
      <c r="E7" s="37" t="s">
        <v>148</v>
      </c>
      <c r="F7" s="32">
        <v>1952</v>
      </c>
      <c r="G7" s="33" t="s">
        <v>93</v>
      </c>
      <c r="H7" s="46" t="s">
        <v>280</v>
      </c>
      <c r="I7" s="51">
        <v>9</v>
      </c>
    </row>
    <row r="8" spans="1:9" ht="14.25" customHeight="1">
      <c r="A8" s="20"/>
      <c r="B8" s="33">
        <v>2</v>
      </c>
      <c r="C8" s="36" t="s">
        <v>67</v>
      </c>
      <c r="D8" s="36" t="s">
        <v>24</v>
      </c>
      <c r="E8" s="36" t="s">
        <v>22</v>
      </c>
      <c r="F8" s="31">
        <v>1955</v>
      </c>
      <c r="G8" s="31" t="s">
        <v>93</v>
      </c>
      <c r="H8" s="46" t="s">
        <v>284</v>
      </c>
      <c r="I8" s="51">
        <v>14</v>
      </c>
    </row>
    <row r="9" spans="1:9" ht="14.25" customHeight="1">
      <c r="A9" s="20"/>
      <c r="B9" s="33">
        <v>6</v>
      </c>
      <c r="C9" s="35" t="s">
        <v>291</v>
      </c>
      <c r="D9" s="35" t="s">
        <v>365</v>
      </c>
      <c r="E9" s="35" t="s">
        <v>9</v>
      </c>
      <c r="F9" s="46" t="s">
        <v>366</v>
      </c>
      <c r="G9" s="33" t="s">
        <v>93</v>
      </c>
      <c r="H9" s="46" t="s">
        <v>306</v>
      </c>
      <c r="I9" s="51">
        <v>3</v>
      </c>
    </row>
    <row r="10" spans="1:9" ht="14.25" customHeight="1">
      <c r="A10" s="20"/>
      <c r="B10" s="33">
        <v>11</v>
      </c>
      <c r="C10" s="36" t="s">
        <v>14</v>
      </c>
      <c r="D10" s="36" t="s">
        <v>118</v>
      </c>
      <c r="E10" s="36" t="s">
        <v>119</v>
      </c>
      <c r="F10" s="31"/>
      <c r="G10" s="31" t="s">
        <v>61</v>
      </c>
      <c r="H10" s="46" t="s">
        <v>279</v>
      </c>
      <c r="I10" s="51">
        <v>8</v>
      </c>
    </row>
    <row r="11" spans="1:9" ht="14.25" customHeight="1">
      <c r="A11" s="20"/>
      <c r="B11" s="33">
        <v>12</v>
      </c>
      <c r="C11" s="35" t="s">
        <v>116</v>
      </c>
      <c r="D11" s="35" t="s">
        <v>13</v>
      </c>
      <c r="E11" s="35" t="s">
        <v>34</v>
      </c>
      <c r="F11" s="60">
        <v>21485</v>
      </c>
      <c r="G11" s="33" t="s">
        <v>61</v>
      </c>
      <c r="H11" s="46" t="s">
        <v>283</v>
      </c>
      <c r="I11" s="51">
        <v>13</v>
      </c>
    </row>
    <row r="12" spans="1:9" ht="14.25" customHeight="1">
      <c r="A12" s="20"/>
      <c r="B12" s="33">
        <v>16</v>
      </c>
      <c r="C12" s="35" t="s">
        <v>36</v>
      </c>
      <c r="D12" s="35" t="s">
        <v>78</v>
      </c>
      <c r="E12" s="35" t="s">
        <v>339</v>
      </c>
      <c r="F12" s="46" t="s">
        <v>340</v>
      </c>
      <c r="G12" s="33" t="s">
        <v>346</v>
      </c>
      <c r="H12" s="46" t="s">
        <v>332</v>
      </c>
      <c r="I12" s="51">
        <v>41</v>
      </c>
    </row>
    <row r="13" spans="1:9" ht="14.25" customHeight="1">
      <c r="A13" s="20"/>
      <c r="B13" s="33">
        <v>17</v>
      </c>
      <c r="C13" s="35" t="s">
        <v>38</v>
      </c>
      <c r="D13" s="35" t="s">
        <v>23</v>
      </c>
      <c r="E13" s="35" t="s">
        <v>58</v>
      </c>
      <c r="F13" s="46" t="s">
        <v>134</v>
      </c>
      <c r="G13" s="33" t="s">
        <v>346</v>
      </c>
      <c r="H13" s="46" t="s">
        <v>334</v>
      </c>
      <c r="I13" s="51">
        <v>11</v>
      </c>
    </row>
    <row r="14" spans="1:9" ht="14.25" customHeight="1">
      <c r="A14" s="20"/>
      <c r="B14" s="33">
        <v>18</v>
      </c>
      <c r="C14" s="35" t="s">
        <v>341</v>
      </c>
      <c r="D14" s="35" t="s">
        <v>342</v>
      </c>
      <c r="E14" s="35" t="s">
        <v>343</v>
      </c>
      <c r="F14" s="46" t="s">
        <v>344</v>
      </c>
      <c r="G14" s="33" t="s">
        <v>346</v>
      </c>
      <c r="H14" s="46" t="s">
        <v>333</v>
      </c>
      <c r="I14" s="51">
        <v>39</v>
      </c>
    </row>
    <row r="15" spans="1:9" ht="14.25" customHeight="1">
      <c r="A15" s="20"/>
      <c r="B15" s="33">
        <v>22</v>
      </c>
      <c r="C15" s="35" t="s">
        <v>137</v>
      </c>
      <c r="D15" s="35" t="s">
        <v>31</v>
      </c>
      <c r="E15" s="35" t="s">
        <v>22</v>
      </c>
      <c r="F15" s="46">
        <v>1952</v>
      </c>
      <c r="G15" s="33" t="s">
        <v>316</v>
      </c>
      <c r="H15" s="46" t="s">
        <v>331</v>
      </c>
      <c r="I15" s="51">
        <v>25</v>
      </c>
    </row>
    <row r="16" spans="1:9" ht="14.25" customHeight="1">
      <c r="A16" s="20"/>
      <c r="B16" s="33">
        <v>23</v>
      </c>
      <c r="C16" s="35" t="s">
        <v>137</v>
      </c>
      <c r="D16" s="35" t="s">
        <v>24</v>
      </c>
      <c r="E16" s="35" t="s">
        <v>328</v>
      </c>
      <c r="F16" s="46">
        <v>1955</v>
      </c>
      <c r="G16" s="33" t="s">
        <v>316</v>
      </c>
      <c r="H16" s="46" t="s">
        <v>330</v>
      </c>
      <c r="I16" s="51">
        <v>20</v>
      </c>
    </row>
    <row r="17" spans="1:9" ht="14.25" customHeight="1">
      <c r="A17" s="20"/>
      <c r="B17" s="33">
        <v>24</v>
      </c>
      <c r="C17" s="35" t="s">
        <v>14</v>
      </c>
      <c r="D17" s="35" t="s">
        <v>254</v>
      </c>
      <c r="E17" s="35" t="s">
        <v>329</v>
      </c>
      <c r="F17" s="46" t="s">
        <v>136</v>
      </c>
      <c r="G17" s="33" t="s">
        <v>316</v>
      </c>
      <c r="H17" s="46" t="s">
        <v>290</v>
      </c>
      <c r="I17" s="51">
        <v>26</v>
      </c>
    </row>
    <row r="18" spans="1:9" ht="14.25" customHeight="1">
      <c r="A18" s="20"/>
      <c r="B18" s="33">
        <v>26</v>
      </c>
      <c r="C18" s="35" t="s">
        <v>55</v>
      </c>
      <c r="D18" s="35" t="s">
        <v>71</v>
      </c>
      <c r="E18" s="35" t="s">
        <v>144</v>
      </c>
      <c r="F18" s="46"/>
      <c r="G18" s="33" t="s">
        <v>335</v>
      </c>
      <c r="H18" s="46" t="s">
        <v>293</v>
      </c>
      <c r="I18" s="51">
        <v>33</v>
      </c>
    </row>
    <row r="19" spans="1:9" ht="14.25" customHeight="1">
      <c r="A19" s="20"/>
      <c r="B19" s="33">
        <v>27</v>
      </c>
      <c r="C19" s="35" t="s">
        <v>336</v>
      </c>
      <c r="D19" s="35" t="s">
        <v>337</v>
      </c>
      <c r="E19" s="35" t="s">
        <v>338</v>
      </c>
      <c r="F19" s="46"/>
      <c r="G19" s="33" t="s">
        <v>335</v>
      </c>
      <c r="H19" s="46" t="s">
        <v>298</v>
      </c>
      <c r="I19" s="51">
        <v>31</v>
      </c>
    </row>
    <row r="20" spans="1:9" ht="14.25" customHeight="1">
      <c r="A20" s="20"/>
      <c r="B20" s="33">
        <v>43</v>
      </c>
      <c r="C20" s="35" t="s">
        <v>232</v>
      </c>
      <c r="D20" s="35" t="s">
        <v>63</v>
      </c>
      <c r="E20" s="35" t="s">
        <v>32</v>
      </c>
      <c r="F20" s="46">
        <v>1947</v>
      </c>
      <c r="G20" s="33" t="s">
        <v>147</v>
      </c>
      <c r="H20" s="46" t="s">
        <v>299</v>
      </c>
      <c r="I20" s="51">
        <v>36</v>
      </c>
    </row>
    <row r="21" spans="1:9" ht="14.25" customHeight="1">
      <c r="A21" s="20"/>
      <c r="B21" s="33">
        <v>44</v>
      </c>
      <c r="C21" s="35" t="s">
        <v>233</v>
      </c>
      <c r="D21" s="35" t="s">
        <v>234</v>
      </c>
      <c r="E21" s="35" t="s">
        <v>9</v>
      </c>
      <c r="F21" s="46">
        <v>1955</v>
      </c>
      <c r="G21" s="33" t="s">
        <v>147</v>
      </c>
      <c r="H21" s="46" t="s">
        <v>301</v>
      </c>
      <c r="I21" s="51">
        <v>38</v>
      </c>
    </row>
    <row r="22" spans="1:9" ht="14.25" customHeight="1">
      <c r="A22" s="20"/>
      <c r="B22" s="33">
        <v>45</v>
      </c>
      <c r="C22" s="35" t="s">
        <v>237</v>
      </c>
      <c r="D22" s="35" t="s">
        <v>44</v>
      </c>
      <c r="E22" s="35" t="s">
        <v>244</v>
      </c>
      <c r="F22" s="46">
        <v>1950</v>
      </c>
      <c r="G22" s="33" t="s">
        <v>147</v>
      </c>
      <c r="H22" s="46" t="s">
        <v>303</v>
      </c>
      <c r="I22" s="51">
        <v>42</v>
      </c>
    </row>
    <row r="23" spans="1:9" ht="14.25" customHeight="1">
      <c r="A23" s="20"/>
      <c r="B23" s="33">
        <v>46</v>
      </c>
      <c r="C23" s="35" t="s">
        <v>73</v>
      </c>
      <c r="D23" s="35" t="s">
        <v>44</v>
      </c>
      <c r="E23" s="35" t="s">
        <v>236</v>
      </c>
      <c r="F23" s="46">
        <v>1951</v>
      </c>
      <c r="G23" s="33" t="s">
        <v>147</v>
      </c>
      <c r="H23" s="46" t="s">
        <v>304</v>
      </c>
      <c r="I23" s="51">
        <v>43</v>
      </c>
    </row>
    <row r="24" spans="1:9" ht="14.25" customHeight="1">
      <c r="A24" s="20"/>
      <c r="B24" s="33">
        <v>47</v>
      </c>
      <c r="C24" s="35" t="s">
        <v>67</v>
      </c>
      <c r="D24" s="35" t="s">
        <v>13</v>
      </c>
      <c r="E24" s="35" t="s">
        <v>144</v>
      </c>
      <c r="F24" s="46" t="s">
        <v>125</v>
      </c>
      <c r="G24" s="33" t="s">
        <v>147</v>
      </c>
      <c r="H24" s="46" t="s">
        <v>317</v>
      </c>
      <c r="I24" s="51">
        <v>23</v>
      </c>
    </row>
    <row r="25" spans="1:9" ht="14.25" customHeight="1">
      <c r="A25" s="20"/>
      <c r="B25" s="33">
        <v>48</v>
      </c>
      <c r="C25" s="35" t="s">
        <v>246</v>
      </c>
      <c r="D25" s="35" t="s">
        <v>168</v>
      </c>
      <c r="E25" s="35" t="s">
        <v>247</v>
      </c>
      <c r="F25" s="46" t="s">
        <v>248</v>
      </c>
      <c r="G25" s="33" t="s">
        <v>147</v>
      </c>
      <c r="H25" s="46" t="s">
        <v>292</v>
      </c>
      <c r="I25" s="51">
        <v>29</v>
      </c>
    </row>
    <row r="26" spans="1:9" ht="14.25" customHeight="1">
      <c r="A26" s="20"/>
      <c r="B26" s="33">
        <v>49</v>
      </c>
      <c r="C26" s="35" t="s">
        <v>16</v>
      </c>
      <c r="D26" s="35" t="s">
        <v>37</v>
      </c>
      <c r="E26" s="35" t="s">
        <v>226</v>
      </c>
      <c r="F26" s="46">
        <v>1958</v>
      </c>
      <c r="G26" s="33" t="s">
        <v>147</v>
      </c>
      <c r="H26" s="46" t="s">
        <v>284</v>
      </c>
      <c r="I26" s="51">
        <v>14</v>
      </c>
    </row>
    <row r="27" spans="1:9" ht="14.25" customHeight="1">
      <c r="A27" s="20"/>
      <c r="B27" s="33">
        <v>55</v>
      </c>
      <c r="C27" s="34" t="s">
        <v>67</v>
      </c>
      <c r="D27" s="34" t="s">
        <v>39</v>
      </c>
      <c r="E27" s="36" t="s">
        <v>34</v>
      </c>
      <c r="F27" s="33"/>
      <c r="G27" s="32" t="s">
        <v>75</v>
      </c>
      <c r="H27" s="46" t="s">
        <v>274</v>
      </c>
      <c r="I27" s="51">
        <v>2</v>
      </c>
    </row>
    <row r="28" spans="1:9" ht="14.25" customHeight="1">
      <c r="A28" s="20"/>
      <c r="B28" s="33">
        <v>56</v>
      </c>
      <c r="C28" s="35" t="s">
        <v>115</v>
      </c>
      <c r="D28" s="35" t="s">
        <v>71</v>
      </c>
      <c r="E28" s="35" t="s">
        <v>22</v>
      </c>
      <c r="F28" s="31"/>
      <c r="G28" s="33" t="s">
        <v>75</v>
      </c>
      <c r="H28" s="46" t="s">
        <v>282</v>
      </c>
      <c r="I28" s="51">
        <v>12</v>
      </c>
    </row>
    <row r="29" spans="1:9" ht="14.25" customHeight="1">
      <c r="A29" s="20"/>
      <c r="B29" s="33">
        <v>57</v>
      </c>
      <c r="C29" s="36" t="s">
        <v>116</v>
      </c>
      <c r="D29" s="36" t="s">
        <v>18</v>
      </c>
      <c r="E29" s="36" t="s">
        <v>117</v>
      </c>
      <c r="F29" s="31"/>
      <c r="G29" s="31" t="s">
        <v>75</v>
      </c>
      <c r="H29" s="46" t="s">
        <v>288</v>
      </c>
      <c r="I29" s="51">
        <v>19</v>
      </c>
    </row>
    <row r="30" spans="1:9" ht="16.5" customHeight="1">
      <c r="A30" s="20"/>
      <c r="B30" s="33">
        <v>62</v>
      </c>
      <c r="C30" s="35" t="s">
        <v>166</v>
      </c>
      <c r="D30" s="35" t="s">
        <v>37</v>
      </c>
      <c r="E30" s="35" t="s">
        <v>82</v>
      </c>
      <c r="F30" s="31">
        <v>1957</v>
      </c>
      <c r="G30" s="33" t="s">
        <v>152</v>
      </c>
      <c r="H30" s="46" t="s">
        <v>285</v>
      </c>
      <c r="I30" s="51">
        <v>15</v>
      </c>
    </row>
    <row r="31" spans="1:9" ht="21" customHeight="1">
      <c r="A31" s="20"/>
      <c r="B31" s="33">
        <v>63</v>
      </c>
      <c r="C31" s="35" t="s">
        <v>167</v>
      </c>
      <c r="D31" s="35" t="s">
        <v>168</v>
      </c>
      <c r="E31" s="35" t="s">
        <v>111</v>
      </c>
      <c r="F31" s="31">
        <v>1951</v>
      </c>
      <c r="G31" s="33" t="s">
        <v>152</v>
      </c>
      <c r="H31" s="46" t="s">
        <v>294</v>
      </c>
      <c r="I31" s="51">
        <v>35</v>
      </c>
    </row>
    <row r="32" spans="1:9" ht="21" customHeight="1">
      <c r="A32" s="20"/>
      <c r="B32" s="33">
        <v>64</v>
      </c>
      <c r="C32" s="35" t="s">
        <v>11</v>
      </c>
      <c r="D32" s="35" t="s">
        <v>24</v>
      </c>
      <c r="E32" s="35" t="s">
        <v>169</v>
      </c>
      <c r="F32" s="31">
        <v>1958</v>
      </c>
      <c r="G32" s="33" t="s">
        <v>152</v>
      </c>
      <c r="H32" s="46" t="s">
        <v>293</v>
      </c>
      <c r="I32" s="51">
        <v>23</v>
      </c>
    </row>
    <row r="33" spans="1:9" ht="24.75" customHeight="1">
      <c r="A33" s="20"/>
      <c r="B33" s="33">
        <v>65</v>
      </c>
      <c r="C33" s="35" t="s">
        <v>170</v>
      </c>
      <c r="D33" s="35" t="s">
        <v>113</v>
      </c>
      <c r="E33" s="35" t="s">
        <v>171</v>
      </c>
      <c r="F33" s="31">
        <v>1959</v>
      </c>
      <c r="G33" s="33" t="s">
        <v>147</v>
      </c>
      <c r="H33" s="46" t="s">
        <v>289</v>
      </c>
      <c r="I33" s="51">
        <v>21</v>
      </c>
    </row>
    <row r="34" spans="1:9" ht="21" customHeight="1">
      <c r="A34" s="20"/>
      <c r="B34" s="33">
        <v>66</v>
      </c>
      <c r="C34" s="35" t="s">
        <v>130</v>
      </c>
      <c r="D34" s="35" t="s">
        <v>24</v>
      </c>
      <c r="E34" s="35" t="s">
        <v>34</v>
      </c>
      <c r="F34" s="31">
        <v>1951</v>
      </c>
      <c r="G34" s="33" t="s">
        <v>76</v>
      </c>
      <c r="H34" s="46" t="s">
        <v>278</v>
      </c>
      <c r="I34" s="51">
        <v>7</v>
      </c>
    </row>
    <row r="35" spans="1:9" ht="21" customHeight="1">
      <c r="A35" s="20"/>
      <c r="B35" s="33">
        <v>67</v>
      </c>
      <c r="C35" s="34" t="s">
        <v>38</v>
      </c>
      <c r="D35" s="34" t="s">
        <v>31</v>
      </c>
      <c r="E35" s="34" t="s">
        <v>131</v>
      </c>
      <c r="F35" s="31">
        <v>1953</v>
      </c>
      <c r="G35" s="31" t="s">
        <v>76</v>
      </c>
      <c r="H35" s="46" t="s">
        <v>277</v>
      </c>
      <c r="I35" s="51">
        <v>6</v>
      </c>
    </row>
    <row r="36" spans="1:9" ht="21" customHeight="1">
      <c r="A36" s="20"/>
      <c r="B36" s="33">
        <v>75</v>
      </c>
      <c r="C36" s="35" t="s">
        <v>196</v>
      </c>
      <c r="D36" s="35" t="s">
        <v>43</v>
      </c>
      <c r="E36" s="35" t="s">
        <v>15</v>
      </c>
      <c r="F36" s="60">
        <v>22313</v>
      </c>
      <c r="G36" s="33" t="s">
        <v>195</v>
      </c>
      <c r="H36" s="46" t="s">
        <v>305</v>
      </c>
      <c r="I36" s="51">
        <v>44</v>
      </c>
    </row>
    <row r="37" spans="1:9" ht="21" customHeight="1">
      <c r="A37" s="20"/>
      <c r="B37" s="33">
        <v>76</v>
      </c>
      <c r="C37" s="35" t="s">
        <v>36</v>
      </c>
      <c r="D37" s="35" t="s">
        <v>44</v>
      </c>
      <c r="E37" s="35" t="s">
        <v>20</v>
      </c>
      <c r="F37" s="46">
        <v>1941</v>
      </c>
      <c r="G37" s="33" t="s">
        <v>195</v>
      </c>
      <c r="H37" s="46" t="s">
        <v>302</v>
      </c>
      <c r="I37" s="51">
        <v>40</v>
      </c>
    </row>
    <row r="38" spans="1:9" ht="21" customHeight="1">
      <c r="A38" s="20"/>
      <c r="B38" s="33">
        <v>77</v>
      </c>
      <c r="C38" s="35" t="s">
        <v>38</v>
      </c>
      <c r="D38" s="35" t="s">
        <v>204</v>
      </c>
      <c r="E38" s="35" t="s">
        <v>205</v>
      </c>
      <c r="F38" s="46">
        <v>1958</v>
      </c>
      <c r="G38" s="33" t="s">
        <v>195</v>
      </c>
      <c r="H38" s="46" t="s">
        <v>298</v>
      </c>
      <c r="I38" s="51">
        <v>31</v>
      </c>
    </row>
    <row r="39" spans="1:9" ht="21" customHeight="1">
      <c r="A39" s="20"/>
      <c r="B39" s="33">
        <v>78</v>
      </c>
      <c r="C39" s="35" t="s">
        <v>206</v>
      </c>
      <c r="D39" s="35" t="s">
        <v>78</v>
      </c>
      <c r="E39" s="35" t="s">
        <v>207</v>
      </c>
      <c r="F39" s="46"/>
      <c r="G39" s="33" t="s">
        <v>195</v>
      </c>
      <c r="H39" s="46" t="s">
        <v>300</v>
      </c>
      <c r="I39" s="51">
        <v>37</v>
      </c>
    </row>
    <row r="40" spans="1:9" ht="21" customHeight="1">
      <c r="A40" s="20"/>
      <c r="B40" s="33">
        <v>82</v>
      </c>
      <c r="C40" s="36" t="s">
        <v>137</v>
      </c>
      <c r="D40" s="36" t="s">
        <v>138</v>
      </c>
      <c r="E40" s="36" t="s">
        <v>66</v>
      </c>
      <c r="F40" s="31">
        <v>1951</v>
      </c>
      <c r="G40" s="31" t="s">
        <v>139</v>
      </c>
      <c r="H40" s="46" t="s">
        <v>281</v>
      </c>
      <c r="I40" s="51">
        <v>10</v>
      </c>
    </row>
    <row r="41" spans="1:9" ht="21" customHeight="1">
      <c r="A41" s="20"/>
      <c r="B41" s="33">
        <v>83</v>
      </c>
      <c r="C41" s="36" t="s">
        <v>140</v>
      </c>
      <c r="D41" s="36" t="s">
        <v>141</v>
      </c>
      <c r="E41" s="36" t="s">
        <v>19</v>
      </c>
      <c r="F41" s="31">
        <v>1952</v>
      </c>
      <c r="G41" s="31" t="s">
        <v>139</v>
      </c>
      <c r="H41" s="46" t="s">
        <v>276</v>
      </c>
      <c r="I41" s="51">
        <v>5</v>
      </c>
    </row>
    <row r="42" spans="1:9" ht="21" customHeight="1">
      <c r="A42" s="20"/>
      <c r="B42" s="33">
        <v>84</v>
      </c>
      <c r="C42" s="35" t="s">
        <v>142</v>
      </c>
      <c r="D42" s="35" t="s">
        <v>71</v>
      </c>
      <c r="E42" s="35" t="s">
        <v>22</v>
      </c>
      <c r="F42" s="31">
        <v>1951</v>
      </c>
      <c r="G42" s="33" t="s">
        <v>139</v>
      </c>
      <c r="H42" s="46" t="s">
        <v>292</v>
      </c>
      <c r="I42" s="51">
        <v>29</v>
      </c>
    </row>
    <row r="43" spans="1:9" ht="21" customHeight="1">
      <c r="A43" s="20"/>
      <c r="B43" s="33">
        <v>90</v>
      </c>
      <c r="C43" s="35" t="s">
        <v>251</v>
      </c>
      <c r="D43" s="35" t="s">
        <v>44</v>
      </c>
      <c r="E43" s="35" t="s">
        <v>325</v>
      </c>
      <c r="F43" s="60"/>
      <c r="G43" s="33" t="s">
        <v>321</v>
      </c>
      <c r="H43" s="46" t="s">
        <v>326</v>
      </c>
      <c r="I43" s="51">
        <v>1</v>
      </c>
    </row>
    <row r="44" spans="1:9" ht="21" customHeight="1">
      <c r="A44" s="20"/>
      <c r="B44" s="47">
        <v>91</v>
      </c>
      <c r="C44" s="14" t="s">
        <v>323</v>
      </c>
      <c r="D44" s="14" t="s">
        <v>254</v>
      </c>
      <c r="E44" s="14" t="s">
        <v>255</v>
      </c>
      <c r="F44" s="6"/>
      <c r="G44" s="6" t="s">
        <v>321</v>
      </c>
      <c r="H44" s="50" t="s">
        <v>324</v>
      </c>
      <c r="I44" s="51">
        <v>22</v>
      </c>
    </row>
    <row r="45" spans="1:9" ht="21" customHeight="1">
      <c r="A45" s="20"/>
      <c r="B45" s="47">
        <v>97</v>
      </c>
      <c r="C45" s="14" t="s">
        <v>33</v>
      </c>
      <c r="D45" s="14" t="s">
        <v>43</v>
      </c>
      <c r="E45" s="14" t="s">
        <v>58</v>
      </c>
      <c r="F45" s="46" t="s">
        <v>245</v>
      </c>
      <c r="G45" s="6" t="s">
        <v>181</v>
      </c>
      <c r="H45" s="50" t="s">
        <v>296</v>
      </c>
      <c r="I45" s="51">
        <v>24</v>
      </c>
    </row>
    <row r="46" spans="1:9" ht="14.25" customHeight="1">
      <c r="A46" s="20"/>
      <c r="B46" s="33">
        <v>98</v>
      </c>
      <c r="C46" s="35" t="s">
        <v>51</v>
      </c>
      <c r="D46" s="35" t="s">
        <v>182</v>
      </c>
      <c r="E46" s="35" t="s">
        <v>183</v>
      </c>
      <c r="F46" s="60">
        <v>20090</v>
      </c>
      <c r="G46" s="33" t="s">
        <v>181</v>
      </c>
      <c r="H46" s="46" t="s">
        <v>275</v>
      </c>
      <c r="I46" s="51">
        <v>4</v>
      </c>
    </row>
    <row r="47" spans="1:9" ht="14.25" customHeight="1">
      <c r="A47" s="20"/>
      <c r="B47" s="33">
        <v>101</v>
      </c>
      <c r="C47" s="35" t="s">
        <v>11</v>
      </c>
      <c r="D47" s="35" t="s">
        <v>213</v>
      </c>
      <c r="E47" s="35" t="s">
        <v>46</v>
      </c>
      <c r="F47" s="46">
        <v>19847</v>
      </c>
      <c r="G47" s="33" t="s">
        <v>214</v>
      </c>
      <c r="H47" s="46" t="s">
        <v>286</v>
      </c>
      <c r="I47" s="51">
        <v>16</v>
      </c>
    </row>
    <row r="48" spans="1:9" ht="14.25" customHeight="1">
      <c r="A48" s="20"/>
      <c r="B48" s="33">
        <v>105</v>
      </c>
      <c r="C48" s="36" t="s">
        <v>56</v>
      </c>
      <c r="D48" s="36" t="s">
        <v>78</v>
      </c>
      <c r="E48" s="36" t="s">
        <v>22</v>
      </c>
      <c r="F48" s="31">
        <v>1948</v>
      </c>
      <c r="G48" s="31" t="s">
        <v>127</v>
      </c>
      <c r="H48" s="46" t="s">
        <v>287</v>
      </c>
      <c r="I48" s="51">
        <v>18</v>
      </c>
    </row>
    <row r="49" spans="1:9" ht="14.25" customHeight="1">
      <c r="A49" s="20"/>
      <c r="B49" s="33">
        <v>108</v>
      </c>
      <c r="C49" s="35" t="s">
        <v>184</v>
      </c>
      <c r="D49" s="35" t="s">
        <v>44</v>
      </c>
      <c r="E49" s="35" t="s">
        <v>81</v>
      </c>
      <c r="F49" s="60">
        <v>20618</v>
      </c>
      <c r="G49" s="30" t="s">
        <v>185</v>
      </c>
      <c r="H49" s="46" t="s">
        <v>286</v>
      </c>
      <c r="I49" s="51">
        <v>16</v>
      </c>
    </row>
    <row r="50" spans="1:9" ht="14.25" customHeight="1">
      <c r="A50" s="20"/>
      <c r="B50" s="33">
        <v>110</v>
      </c>
      <c r="C50" s="35" t="s">
        <v>192</v>
      </c>
      <c r="D50" s="35" t="s">
        <v>193</v>
      </c>
      <c r="E50" s="35" t="s">
        <v>58</v>
      </c>
      <c r="F50" s="60">
        <v>18701</v>
      </c>
      <c r="G50" s="30" t="s">
        <v>185</v>
      </c>
      <c r="H50" s="46" t="s">
        <v>290</v>
      </c>
      <c r="I50" s="51">
        <v>26</v>
      </c>
    </row>
    <row r="51" spans="1:9" ht="12.75">
      <c r="A51" s="20"/>
      <c r="B51" s="33">
        <v>112</v>
      </c>
      <c r="C51" s="35" t="s">
        <v>235</v>
      </c>
      <c r="D51" s="35" t="s">
        <v>23</v>
      </c>
      <c r="E51" s="35" t="s">
        <v>236</v>
      </c>
      <c r="F51" s="46">
        <v>1957</v>
      </c>
      <c r="G51" s="33" t="s">
        <v>75</v>
      </c>
      <c r="H51" s="46" t="s">
        <v>297</v>
      </c>
      <c r="I51" s="51">
        <v>28</v>
      </c>
    </row>
    <row r="52" spans="1:10" ht="15">
      <c r="A52" s="94"/>
      <c r="B52" s="94"/>
      <c r="C52" s="94"/>
      <c r="D52" s="94"/>
      <c r="E52" s="94"/>
      <c r="F52" s="94"/>
      <c r="G52" s="94"/>
      <c r="H52" s="94"/>
      <c r="I52" s="94"/>
      <c r="J52" s="57"/>
    </row>
    <row r="53" spans="1:9" ht="12.75">
      <c r="A53" s="3"/>
      <c r="B53" s="95" t="s">
        <v>85</v>
      </c>
      <c r="C53" s="95"/>
      <c r="D53" s="95"/>
      <c r="E53" s="95"/>
      <c r="F53" s="95"/>
      <c r="G53" s="95"/>
      <c r="H53" s="95"/>
      <c r="I53" s="95"/>
    </row>
    <row r="54" spans="1:9" ht="12.75">
      <c r="A54" s="3"/>
      <c r="B54" s="3"/>
      <c r="C54" s="96"/>
      <c r="D54" s="96"/>
      <c r="I54"/>
    </row>
    <row r="55" spans="1:9" ht="12.75">
      <c r="A55" s="3" t="s">
        <v>89</v>
      </c>
      <c r="B55" s="3"/>
      <c r="E55" s="97" t="s">
        <v>104</v>
      </c>
      <c r="F55" s="97"/>
      <c r="G55" s="97"/>
      <c r="H55" s="24" t="s">
        <v>103</v>
      </c>
      <c r="I55"/>
    </row>
    <row r="56" spans="1:9" ht="26.25">
      <c r="A56" s="5" t="s">
        <v>0</v>
      </c>
      <c r="B56" s="18" t="s">
        <v>1</v>
      </c>
      <c r="C56" s="25" t="s">
        <v>2</v>
      </c>
      <c r="D56" s="25" t="s">
        <v>3</v>
      </c>
      <c r="E56" s="25" t="s">
        <v>4</v>
      </c>
      <c r="F56" s="26" t="s">
        <v>5</v>
      </c>
      <c r="G56" s="29" t="s">
        <v>8</v>
      </c>
      <c r="H56" s="27" t="s">
        <v>6</v>
      </c>
      <c r="I56" s="28" t="s">
        <v>7</v>
      </c>
    </row>
    <row r="57" spans="1:9" ht="12.75">
      <c r="A57" s="20">
        <v>4</v>
      </c>
      <c r="B57" s="54">
        <v>109</v>
      </c>
      <c r="C57" s="55" t="s">
        <v>189</v>
      </c>
      <c r="D57" s="55" t="s">
        <v>190</v>
      </c>
      <c r="E57" s="55" t="s">
        <v>191</v>
      </c>
      <c r="F57" s="67">
        <v>20340</v>
      </c>
      <c r="G57" s="30" t="s">
        <v>185</v>
      </c>
      <c r="H57" s="56" t="s">
        <v>307</v>
      </c>
      <c r="I57" s="51">
        <v>1</v>
      </c>
    </row>
    <row r="58" spans="1:9" ht="12.75">
      <c r="A58" s="20">
        <v>2</v>
      </c>
      <c r="B58" s="7">
        <v>92</v>
      </c>
      <c r="C58" s="8" t="s">
        <v>52</v>
      </c>
      <c r="D58" s="8" t="s">
        <v>35</v>
      </c>
      <c r="E58" s="8" t="s">
        <v>57</v>
      </c>
      <c r="F58" s="58" t="s">
        <v>173</v>
      </c>
      <c r="G58" s="1" t="s">
        <v>152</v>
      </c>
      <c r="H58" s="46" t="s">
        <v>308</v>
      </c>
      <c r="I58" s="51">
        <v>2</v>
      </c>
    </row>
    <row r="59" spans="1:9" s="52" customFormat="1" ht="12.75">
      <c r="A59" s="20">
        <v>9</v>
      </c>
      <c r="B59" s="53">
        <v>113</v>
      </c>
      <c r="C59" s="36" t="s">
        <v>189</v>
      </c>
      <c r="D59" s="36" t="s">
        <v>215</v>
      </c>
      <c r="E59" s="36" t="s">
        <v>64</v>
      </c>
      <c r="F59" s="60">
        <v>18532</v>
      </c>
      <c r="G59" s="31" t="s">
        <v>75</v>
      </c>
      <c r="H59" s="46" t="s">
        <v>309</v>
      </c>
      <c r="I59" s="51">
        <v>3</v>
      </c>
    </row>
    <row r="60" spans="1:9" ht="12.75">
      <c r="A60" s="20">
        <v>8</v>
      </c>
      <c r="B60" s="9">
        <v>42</v>
      </c>
      <c r="C60" s="14" t="s">
        <v>231</v>
      </c>
      <c r="D60" s="14" t="s">
        <v>47</v>
      </c>
      <c r="E60" s="14" t="s">
        <v>133</v>
      </c>
      <c r="F60" s="6">
        <v>1949</v>
      </c>
      <c r="G60" s="33" t="s">
        <v>147</v>
      </c>
      <c r="H60" s="48" t="s">
        <v>310</v>
      </c>
      <c r="I60" s="51">
        <v>4</v>
      </c>
    </row>
    <row r="61" spans="1:9" ht="12.75">
      <c r="A61" s="20">
        <v>3</v>
      </c>
      <c r="B61" s="7">
        <v>96</v>
      </c>
      <c r="C61" s="14" t="s">
        <v>79</v>
      </c>
      <c r="D61" s="14" t="s">
        <v>179</v>
      </c>
      <c r="E61" s="14" t="s">
        <v>180</v>
      </c>
      <c r="F61" s="60">
        <v>17746</v>
      </c>
      <c r="G61" s="6" t="s">
        <v>176</v>
      </c>
      <c r="H61" s="46" t="s">
        <v>306</v>
      </c>
      <c r="I61" s="51">
        <v>5</v>
      </c>
    </row>
    <row r="62" spans="1:18" s="49" customFormat="1" ht="12.75">
      <c r="A62" s="20">
        <v>6</v>
      </c>
      <c r="B62" s="9">
        <v>103</v>
      </c>
      <c r="C62" s="14" t="s">
        <v>27</v>
      </c>
      <c r="D62" s="14" t="s">
        <v>217</v>
      </c>
      <c r="E62" s="14" t="s">
        <v>218</v>
      </c>
      <c r="F62" s="60">
        <v>18269</v>
      </c>
      <c r="G62" s="6" t="s">
        <v>214</v>
      </c>
      <c r="H62" s="48" t="s">
        <v>311</v>
      </c>
      <c r="I62" s="51">
        <v>6</v>
      </c>
      <c r="J62" s="52"/>
      <c r="K62" s="52"/>
      <c r="L62" s="52"/>
      <c r="M62" s="52"/>
      <c r="N62" s="52"/>
      <c r="O62" s="52"/>
      <c r="P62" s="52"/>
      <c r="Q62" s="52"/>
      <c r="R62" s="52"/>
    </row>
    <row r="63" spans="1:9" ht="19.5" customHeight="1">
      <c r="A63" s="20">
        <v>7</v>
      </c>
      <c r="B63" s="7">
        <v>111</v>
      </c>
      <c r="C63" s="8" t="s">
        <v>221</v>
      </c>
      <c r="D63" s="8" t="s">
        <v>222</v>
      </c>
      <c r="E63" s="8" t="s">
        <v>223</v>
      </c>
      <c r="F63" s="68">
        <v>19137</v>
      </c>
      <c r="G63" s="7" t="s">
        <v>152</v>
      </c>
      <c r="H63" s="46" t="s">
        <v>312</v>
      </c>
      <c r="I63" s="51">
        <v>7</v>
      </c>
    </row>
    <row r="64" spans="1:9" ht="12.75">
      <c r="A64" s="20">
        <v>1</v>
      </c>
      <c r="B64" s="7">
        <v>93</v>
      </c>
      <c r="C64" s="36" t="s">
        <v>42</v>
      </c>
      <c r="D64" s="36" t="s">
        <v>128</v>
      </c>
      <c r="E64" s="36" t="s">
        <v>62</v>
      </c>
      <c r="F64" s="31">
        <v>1949</v>
      </c>
      <c r="G64" s="31" t="s">
        <v>127</v>
      </c>
      <c r="H64" s="46" t="s">
        <v>313</v>
      </c>
      <c r="I64" s="51">
        <v>8</v>
      </c>
    </row>
    <row r="65" spans="1:9" ht="12.75">
      <c r="A65" s="20">
        <v>5</v>
      </c>
      <c r="B65" s="9">
        <v>79</v>
      </c>
      <c r="C65" s="14" t="s">
        <v>27</v>
      </c>
      <c r="D65" s="14" t="s">
        <v>190</v>
      </c>
      <c r="E65" s="14" t="s">
        <v>194</v>
      </c>
      <c r="F65" s="6"/>
      <c r="G65" s="6" t="s">
        <v>195</v>
      </c>
      <c r="H65" s="48" t="s">
        <v>314</v>
      </c>
      <c r="I65" s="51">
        <v>9</v>
      </c>
    </row>
  </sheetData>
  <sheetProtection/>
  <autoFilter ref="A6:I51"/>
  <mergeCells count="8">
    <mergeCell ref="A1:H1"/>
    <mergeCell ref="B53:I53"/>
    <mergeCell ref="C54:D54"/>
    <mergeCell ref="E55:G55"/>
    <mergeCell ref="E5:G5"/>
    <mergeCell ref="C4:D4"/>
    <mergeCell ref="E3:G3"/>
    <mergeCell ref="A52:I52"/>
  </mergeCells>
  <printOptions/>
  <pageMargins left="0.15748031496062992" right="0.2362204724409449" top="0.1968503937007874" bottom="0.2362204724409449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69"/>
  <sheetViews>
    <sheetView zoomScalePageLayoutView="0" workbookViewId="0" topLeftCell="A49">
      <selection activeCell="P57" sqref="P57"/>
    </sheetView>
  </sheetViews>
  <sheetFormatPr defaultColWidth="9.140625" defaultRowHeight="12.75"/>
  <cols>
    <col min="1" max="1" width="6.7109375" style="0" customWidth="1"/>
    <col min="2" max="2" width="18.421875" style="0" customWidth="1"/>
    <col min="3" max="3" width="7.57421875" style="0" customWidth="1"/>
    <col min="4" max="4" width="11.28125" style="0" customWidth="1"/>
    <col min="5" max="5" width="8.7109375" style="0" customWidth="1"/>
    <col min="6" max="6" width="11.28125" style="0" customWidth="1"/>
  </cols>
  <sheetData>
    <row r="1" spans="1:6" ht="15">
      <c r="A1" s="98" t="s">
        <v>348</v>
      </c>
      <c r="B1" s="98"/>
      <c r="C1" s="98"/>
      <c r="D1" s="98"/>
      <c r="E1" s="98"/>
      <c r="F1" s="98"/>
    </row>
    <row r="3" spans="1:6" ht="22.5" customHeight="1">
      <c r="A3" s="75" t="s">
        <v>347</v>
      </c>
      <c r="B3" s="76" t="s">
        <v>8</v>
      </c>
      <c r="C3" s="77" t="s">
        <v>349</v>
      </c>
      <c r="D3" s="77" t="s">
        <v>350</v>
      </c>
      <c r="E3" s="85" t="s">
        <v>21</v>
      </c>
      <c r="F3" s="77" t="s">
        <v>120</v>
      </c>
    </row>
    <row r="4" spans="1:6" ht="26.25">
      <c r="A4" s="74"/>
      <c r="B4" s="80" t="s">
        <v>238</v>
      </c>
      <c r="C4" s="78"/>
      <c r="D4" s="78"/>
      <c r="E4" s="78">
        <f aca="true" t="shared" si="0" ref="E4:E20">D4+C4</f>
        <v>0</v>
      </c>
      <c r="F4" s="79" t="s">
        <v>354</v>
      </c>
    </row>
    <row r="5" spans="1:6" ht="12.75">
      <c r="A5" s="74"/>
      <c r="B5" s="80" t="s">
        <v>357</v>
      </c>
      <c r="C5" s="78">
        <v>9</v>
      </c>
      <c r="D5" s="78">
        <v>31</v>
      </c>
      <c r="E5" s="78">
        <f t="shared" si="0"/>
        <v>40</v>
      </c>
      <c r="F5" s="20">
        <v>13</v>
      </c>
    </row>
    <row r="6" spans="1:6" ht="12.75">
      <c r="A6" s="74"/>
      <c r="B6" s="80" t="s">
        <v>321</v>
      </c>
      <c r="C6" s="78">
        <v>1</v>
      </c>
      <c r="D6" s="78">
        <v>22</v>
      </c>
      <c r="E6" s="78">
        <f t="shared" si="0"/>
        <v>23</v>
      </c>
      <c r="F6" s="20">
        <v>11</v>
      </c>
    </row>
    <row r="7" spans="1:6" ht="12.75">
      <c r="A7" s="74"/>
      <c r="B7" s="80" t="s">
        <v>351</v>
      </c>
      <c r="C7" s="78">
        <v>33</v>
      </c>
      <c r="D7" s="78">
        <v>31</v>
      </c>
      <c r="E7" s="78">
        <f t="shared" si="0"/>
        <v>64</v>
      </c>
      <c r="F7" s="20">
        <v>16</v>
      </c>
    </row>
    <row r="8" spans="1:6" ht="12.75">
      <c r="A8" s="74"/>
      <c r="B8" s="80" t="s">
        <v>346</v>
      </c>
      <c r="C8" s="78">
        <v>11</v>
      </c>
      <c r="D8" s="78">
        <v>39</v>
      </c>
      <c r="E8" s="78">
        <f t="shared" si="0"/>
        <v>50</v>
      </c>
      <c r="F8" s="20">
        <v>15</v>
      </c>
    </row>
    <row r="9" spans="1:6" ht="12.75">
      <c r="A9" s="74"/>
      <c r="B9" s="80" t="s">
        <v>152</v>
      </c>
      <c r="C9" s="78">
        <v>7</v>
      </c>
      <c r="D9" s="78">
        <v>15</v>
      </c>
      <c r="E9" s="78">
        <f t="shared" si="0"/>
        <v>22</v>
      </c>
      <c r="F9" s="20">
        <v>9</v>
      </c>
    </row>
    <row r="10" spans="1:6" ht="12.75">
      <c r="A10" s="74"/>
      <c r="B10" s="80" t="s">
        <v>83</v>
      </c>
      <c r="C10" s="78">
        <v>1</v>
      </c>
      <c r="D10" s="78">
        <v>16</v>
      </c>
      <c r="E10" s="78">
        <f t="shared" si="0"/>
        <v>17</v>
      </c>
      <c r="F10" s="20">
        <v>6</v>
      </c>
    </row>
    <row r="11" spans="1:6" ht="12.75">
      <c r="A11" s="74"/>
      <c r="B11" s="80" t="s">
        <v>54</v>
      </c>
      <c r="C11" s="78">
        <v>5</v>
      </c>
      <c r="D11" s="78">
        <v>10</v>
      </c>
      <c r="E11" s="78">
        <f t="shared" si="0"/>
        <v>15</v>
      </c>
      <c r="F11" s="20">
        <v>5</v>
      </c>
    </row>
    <row r="12" spans="1:6" ht="12.75">
      <c r="A12" s="74"/>
      <c r="B12" s="80" t="s">
        <v>75</v>
      </c>
      <c r="C12" s="78">
        <v>2</v>
      </c>
      <c r="D12" s="78">
        <v>3</v>
      </c>
      <c r="E12" s="78">
        <f t="shared" si="0"/>
        <v>5</v>
      </c>
      <c r="F12" s="20">
        <v>1</v>
      </c>
    </row>
    <row r="13" spans="1:6" ht="12.75">
      <c r="A13" s="74"/>
      <c r="B13" s="80" t="s">
        <v>61</v>
      </c>
      <c r="C13" s="78">
        <v>8</v>
      </c>
      <c r="D13" s="78">
        <v>13</v>
      </c>
      <c r="E13" s="78">
        <f t="shared" si="0"/>
        <v>21</v>
      </c>
      <c r="F13" s="20">
        <v>8</v>
      </c>
    </row>
    <row r="14" spans="1:6" ht="12.75">
      <c r="A14" s="74"/>
      <c r="B14" s="80" t="s">
        <v>214</v>
      </c>
      <c r="C14" s="78">
        <v>6</v>
      </c>
      <c r="D14" s="78">
        <v>16</v>
      </c>
      <c r="E14" s="78">
        <f t="shared" si="0"/>
        <v>22</v>
      </c>
      <c r="F14" s="20">
        <v>10</v>
      </c>
    </row>
    <row r="15" spans="1:6" ht="12.75">
      <c r="A15" s="74"/>
      <c r="B15" s="80" t="s">
        <v>316</v>
      </c>
      <c r="C15" s="78">
        <v>20</v>
      </c>
      <c r="D15" s="78">
        <v>25</v>
      </c>
      <c r="E15" s="78">
        <f t="shared" si="0"/>
        <v>45</v>
      </c>
      <c r="F15" s="20">
        <v>14</v>
      </c>
    </row>
    <row r="16" spans="1:6" ht="12.75">
      <c r="A16" s="74"/>
      <c r="B16" s="80" t="s">
        <v>76</v>
      </c>
      <c r="C16" s="78">
        <v>6</v>
      </c>
      <c r="D16" s="78">
        <v>7</v>
      </c>
      <c r="E16" s="78">
        <f t="shared" si="0"/>
        <v>13</v>
      </c>
      <c r="F16" s="20">
        <v>4</v>
      </c>
    </row>
    <row r="17" spans="1:6" ht="12.75">
      <c r="A17" s="74"/>
      <c r="B17" s="80" t="s">
        <v>181</v>
      </c>
      <c r="C17" s="78">
        <v>5</v>
      </c>
      <c r="D17" s="78">
        <v>4</v>
      </c>
      <c r="E17" s="78">
        <f t="shared" si="0"/>
        <v>9</v>
      </c>
      <c r="F17" s="20">
        <v>2</v>
      </c>
    </row>
    <row r="18" spans="1:6" ht="12.75">
      <c r="A18" s="74"/>
      <c r="B18" s="80" t="s">
        <v>93</v>
      </c>
      <c r="C18" s="78">
        <v>3</v>
      </c>
      <c r="D18" s="78">
        <v>9</v>
      </c>
      <c r="E18" s="78">
        <f t="shared" si="0"/>
        <v>12</v>
      </c>
      <c r="F18" s="20">
        <v>3</v>
      </c>
    </row>
    <row r="19" spans="1:6" ht="26.25">
      <c r="A19" s="74"/>
      <c r="B19" s="81" t="s">
        <v>352</v>
      </c>
      <c r="C19" s="78">
        <v>4</v>
      </c>
      <c r="D19" s="78">
        <v>14</v>
      </c>
      <c r="E19" s="78">
        <f t="shared" si="0"/>
        <v>18</v>
      </c>
      <c r="F19" s="20">
        <v>7</v>
      </c>
    </row>
    <row r="20" spans="1:6" ht="31.5" customHeight="1">
      <c r="A20" s="74"/>
      <c r="B20" s="81" t="s">
        <v>353</v>
      </c>
      <c r="C20" s="78">
        <v>18</v>
      </c>
      <c r="D20" s="78">
        <v>8</v>
      </c>
      <c r="E20" s="78">
        <f t="shared" si="0"/>
        <v>26</v>
      </c>
      <c r="F20" s="20">
        <v>12</v>
      </c>
    </row>
    <row r="23" spans="1:6" ht="15">
      <c r="A23" s="98" t="s">
        <v>356</v>
      </c>
      <c r="B23" s="98"/>
      <c r="C23" s="98"/>
      <c r="D23" s="98"/>
      <c r="E23" s="98"/>
      <c r="F23" s="98"/>
    </row>
    <row r="25" spans="1:6" ht="26.25">
      <c r="A25" s="75" t="s">
        <v>347</v>
      </c>
      <c r="B25" s="76" t="s">
        <v>8</v>
      </c>
      <c r="C25" s="77" t="s">
        <v>349</v>
      </c>
      <c r="D25" s="77" t="s">
        <v>350</v>
      </c>
      <c r="E25" s="85" t="s">
        <v>21</v>
      </c>
      <c r="F25" s="77" t="s">
        <v>120</v>
      </c>
    </row>
    <row r="26" spans="1:6" ht="26.25">
      <c r="A26" s="74"/>
      <c r="B26" s="81" t="s">
        <v>352</v>
      </c>
      <c r="C26" s="78">
        <v>1</v>
      </c>
      <c r="D26" s="78">
        <v>2</v>
      </c>
      <c r="E26" s="78">
        <f aca="true" t="shared" si="1" ref="E26:E42">D26+C26</f>
        <v>3</v>
      </c>
      <c r="F26" s="20">
        <v>1</v>
      </c>
    </row>
    <row r="27" spans="1:6" ht="12.75">
      <c r="A27" s="74"/>
      <c r="B27" s="80" t="s">
        <v>152</v>
      </c>
      <c r="C27" s="78">
        <v>1</v>
      </c>
      <c r="D27" s="78">
        <v>7</v>
      </c>
      <c r="E27" s="78">
        <f t="shared" si="1"/>
        <v>8</v>
      </c>
      <c r="F27" s="20">
        <v>2</v>
      </c>
    </row>
    <row r="28" spans="1:6" ht="26.25">
      <c r="A28" s="74"/>
      <c r="B28" s="81" t="s">
        <v>353</v>
      </c>
      <c r="C28" s="78">
        <v>3</v>
      </c>
      <c r="D28" s="78">
        <v>9</v>
      </c>
      <c r="E28" s="78">
        <f t="shared" si="1"/>
        <v>12</v>
      </c>
      <c r="F28" s="20">
        <v>3</v>
      </c>
    </row>
    <row r="29" spans="1:6" ht="12.75">
      <c r="A29" s="74"/>
      <c r="B29" s="80" t="s">
        <v>61</v>
      </c>
      <c r="C29" s="78">
        <v>4</v>
      </c>
      <c r="D29" s="78">
        <v>11</v>
      </c>
      <c r="E29" s="78">
        <f t="shared" si="1"/>
        <v>15</v>
      </c>
      <c r="F29" s="20">
        <v>4</v>
      </c>
    </row>
    <row r="30" spans="1:6" ht="12.75">
      <c r="A30" s="74"/>
      <c r="B30" s="80" t="s">
        <v>76</v>
      </c>
      <c r="C30" s="78">
        <v>5</v>
      </c>
      <c r="D30" s="78">
        <v>13</v>
      </c>
      <c r="E30" s="78">
        <f t="shared" si="1"/>
        <v>18</v>
      </c>
      <c r="F30" s="20">
        <v>5</v>
      </c>
    </row>
    <row r="31" spans="1:6" ht="12.75">
      <c r="A31" s="74"/>
      <c r="B31" s="80" t="s">
        <v>93</v>
      </c>
      <c r="C31" s="78">
        <v>9</v>
      </c>
      <c r="D31" s="78">
        <v>12</v>
      </c>
      <c r="E31" s="78">
        <f t="shared" si="1"/>
        <v>21</v>
      </c>
      <c r="F31" s="20">
        <v>6</v>
      </c>
    </row>
    <row r="32" spans="1:6" ht="12.75">
      <c r="A32" s="74"/>
      <c r="B32" s="80" t="s">
        <v>214</v>
      </c>
      <c r="C32" s="78">
        <v>6</v>
      </c>
      <c r="D32" s="78">
        <v>15</v>
      </c>
      <c r="E32" s="78">
        <f t="shared" si="1"/>
        <v>21</v>
      </c>
      <c r="F32" s="20">
        <v>7</v>
      </c>
    </row>
    <row r="33" spans="1:6" ht="12.75">
      <c r="A33" s="74"/>
      <c r="B33" s="80" t="s">
        <v>181</v>
      </c>
      <c r="C33" s="78">
        <v>7</v>
      </c>
      <c r="D33" s="78">
        <v>16</v>
      </c>
      <c r="E33" s="78">
        <f t="shared" si="1"/>
        <v>23</v>
      </c>
      <c r="F33" s="20">
        <v>8</v>
      </c>
    </row>
    <row r="34" spans="1:6" ht="12.75">
      <c r="A34" s="74"/>
      <c r="B34" s="80" t="s">
        <v>54</v>
      </c>
      <c r="C34" s="78">
        <v>10</v>
      </c>
      <c r="D34" s="78">
        <v>14</v>
      </c>
      <c r="E34" s="78">
        <f t="shared" si="1"/>
        <v>24</v>
      </c>
      <c r="F34" s="20">
        <v>9</v>
      </c>
    </row>
    <row r="35" spans="1:6" ht="12.75">
      <c r="A35" s="74"/>
      <c r="B35" s="80" t="s">
        <v>357</v>
      </c>
      <c r="C35" s="78">
        <v>14</v>
      </c>
      <c r="D35" s="78">
        <v>15</v>
      </c>
      <c r="E35" s="78">
        <f t="shared" si="1"/>
        <v>29</v>
      </c>
      <c r="F35" s="20">
        <v>10</v>
      </c>
    </row>
    <row r="36" spans="1:6" ht="12.75">
      <c r="A36" s="74"/>
      <c r="B36" s="80" t="s">
        <v>316</v>
      </c>
      <c r="C36" s="78">
        <v>27</v>
      </c>
      <c r="D36" s="78">
        <v>4</v>
      </c>
      <c r="E36" s="78">
        <f t="shared" si="1"/>
        <v>31</v>
      </c>
      <c r="F36" s="20">
        <v>11</v>
      </c>
    </row>
    <row r="37" spans="1:6" ht="12.75">
      <c r="A37" s="74"/>
      <c r="B37" s="80" t="s">
        <v>238</v>
      </c>
      <c r="C37" s="78">
        <v>13</v>
      </c>
      <c r="D37" s="78">
        <v>18</v>
      </c>
      <c r="E37" s="78">
        <f t="shared" si="1"/>
        <v>31</v>
      </c>
      <c r="F37" s="84">
        <v>12</v>
      </c>
    </row>
    <row r="38" spans="1:6" ht="12.75">
      <c r="A38" s="74"/>
      <c r="B38" s="80" t="s">
        <v>321</v>
      </c>
      <c r="C38" s="78">
        <v>8</v>
      </c>
      <c r="D38" s="78">
        <v>26</v>
      </c>
      <c r="E38" s="78">
        <f t="shared" si="1"/>
        <v>34</v>
      </c>
      <c r="F38" s="20">
        <v>13</v>
      </c>
    </row>
    <row r="39" spans="1:6" ht="12.75">
      <c r="A39" s="74"/>
      <c r="B39" s="80" t="s">
        <v>75</v>
      </c>
      <c r="C39" s="78">
        <v>16</v>
      </c>
      <c r="D39" s="78">
        <v>21</v>
      </c>
      <c r="E39" s="78">
        <f t="shared" si="1"/>
        <v>37</v>
      </c>
      <c r="F39" s="20">
        <v>14</v>
      </c>
    </row>
    <row r="40" spans="1:6" ht="12.75">
      <c r="A40" s="74"/>
      <c r="B40" s="80" t="s">
        <v>346</v>
      </c>
      <c r="C40" s="78">
        <v>35</v>
      </c>
      <c r="D40" s="78">
        <v>36</v>
      </c>
      <c r="E40" s="78">
        <f t="shared" si="1"/>
        <v>71</v>
      </c>
      <c r="F40" s="20">
        <v>15</v>
      </c>
    </row>
    <row r="41" spans="1:6" ht="12.75">
      <c r="A41" s="74"/>
      <c r="B41" s="80" t="s">
        <v>83</v>
      </c>
      <c r="C41" s="78">
        <v>4</v>
      </c>
      <c r="D41" s="78"/>
      <c r="E41" s="82">
        <f t="shared" si="1"/>
        <v>4</v>
      </c>
      <c r="F41" s="20">
        <v>16</v>
      </c>
    </row>
    <row r="42" spans="1:6" ht="12.75">
      <c r="A42" s="74"/>
      <c r="B42" s="80" t="s">
        <v>351</v>
      </c>
      <c r="C42" s="78"/>
      <c r="D42" s="78"/>
      <c r="E42" s="78">
        <f t="shared" si="1"/>
        <v>0</v>
      </c>
      <c r="F42" s="83" t="s">
        <v>358</v>
      </c>
    </row>
    <row r="45" spans="1:6" ht="15">
      <c r="A45" s="98" t="s">
        <v>359</v>
      </c>
      <c r="B45" s="98"/>
      <c r="C45" s="98"/>
      <c r="D45" s="98"/>
      <c r="E45" s="98"/>
      <c r="F45" s="98"/>
    </row>
    <row r="46" spans="1:6" ht="15">
      <c r="A46" s="98" t="s">
        <v>367</v>
      </c>
      <c r="B46" s="98"/>
      <c r="C46" s="98"/>
      <c r="D46" s="98"/>
      <c r="E46" s="98"/>
      <c r="F46" s="98"/>
    </row>
    <row r="47" ht="12.75">
      <c r="F47" t="s">
        <v>368</v>
      </c>
    </row>
    <row r="48" spans="1:8" ht="39">
      <c r="A48" s="75" t="s">
        <v>347</v>
      </c>
      <c r="B48" s="76" t="s">
        <v>8</v>
      </c>
      <c r="C48" s="85" t="s">
        <v>360</v>
      </c>
      <c r="D48" s="85" t="s">
        <v>361</v>
      </c>
      <c r="E48" s="77" t="s">
        <v>362</v>
      </c>
      <c r="F48" s="85" t="s">
        <v>363</v>
      </c>
      <c r="G48" s="86" t="s">
        <v>364</v>
      </c>
      <c r="H48" s="86" t="s">
        <v>120</v>
      </c>
    </row>
    <row r="49" spans="1:8" ht="26.25">
      <c r="A49" s="74"/>
      <c r="B49" s="81" t="s">
        <v>352</v>
      </c>
      <c r="C49" s="78">
        <v>1</v>
      </c>
      <c r="D49" s="78">
        <v>7</v>
      </c>
      <c r="E49" s="78">
        <v>1</v>
      </c>
      <c r="F49" s="78">
        <v>1</v>
      </c>
      <c r="G49" s="78">
        <f aca="true" t="shared" si="2" ref="G49:G61">F49+E49+D49+C49</f>
        <v>10</v>
      </c>
      <c r="H49" s="78">
        <v>1</v>
      </c>
    </row>
    <row r="50" spans="1:8" ht="12.75">
      <c r="A50" s="74"/>
      <c r="B50" s="80" t="s">
        <v>76</v>
      </c>
      <c r="C50" s="78">
        <v>5</v>
      </c>
      <c r="D50" s="78">
        <v>4</v>
      </c>
      <c r="E50" s="78">
        <v>6</v>
      </c>
      <c r="F50" s="78">
        <v>3</v>
      </c>
      <c r="G50" s="78">
        <f t="shared" si="2"/>
        <v>18</v>
      </c>
      <c r="H50" s="78">
        <v>2</v>
      </c>
    </row>
    <row r="51" spans="1:8" ht="26.25">
      <c r="A51" s="74"/>
      <c r="B51" s="81" t="s">
        <v>353</v>
      </c>
      <c r="C51" s="78">
        <v>3</v>
      </c>
      <c r="D51" s="78">
        <v>12</v>
      </c>
      <c r="E51" s="78">
        <v>4</v>
      </c>
      <c r="F51" s="78">
        <v>5</v>
      </c>
      <c r="G51" s="78">
        <f t="shared" si="2"/>
        <v>24</v>
      </c>
      <c r="H51" s="78">
        <v>3</v>
      </c>
    </row>
    <row r="52" spans="1:8" ht="12.75">
      <c r="A52" s="74"/>
      <c r="B52" s="80" t="s">
        <v>75</v>
      </c>
      <c r="C52" s="78">
        <v>14</v>
      </c>
      <c r="D52" s="78">
        <v>1</v>
      </c>
      <c r="E52" s="78">
        <v>5</v>
      </c>
      <c r="F52" s="78">
        <v>6</v>
      </c>
      <c r="G52" s="78">
        <f t="shared" si="2"/>
        <v>26</v>
      </c>
      <c r="H52" s="78">
        <v>4</v>
      </c>
    </row>
    <row r="53" spans="1:8" ht="12.75">
      <c r="A53" s="74"/>
      <c r="B53" s="80" t="s">
        <v>152</v>
      </c>
      <c r="C53" s="78">
        <v>2</v>
      </c>
      <c r="D53" s="78">
        <v>9</v>
      </c>
      <c r="E53" s="78">
        <v>14</v>
      </c>
      <c r="F53" s="78">
        <v>2</v>
      </c>
      <c r="G53" s="78">
        <f t="shared" si="2"/>
        <v>27</v>
      </c>
      <c r="H53" s="78">
        <v>5</v>
      </c>
    </row>
    <row r="54" spans="1:8" ht="12.75">
      <c r="A54" s="74"/>
      <c r="B54" s="80" t="s">
        <v>54</v>
      </c>
      <c r="C54" s="78">
        <v>9</v>
      </c>
      <c r="D54" s="78">
        <v>5</v>
      </c>
      <c r="E54" s="78">
        <v>2</v>
      </c>
      <c r="F54" s="78">
        <v>12</v>
      </c>
      <c r="G54" s="78">
        <f t="shared" si="2"/>
        <v>28</v>
      </c>
      <c r="H54" s="78">
        <v>6</v>
      </c>
    </row>
    <row r="55" spans="1:8" ht="12.75">
      <c r="A55" s="74"/>
      <c r="B55" s="80" t="s">
        <v>93</v>
      </c>
      <c r="C55" s="78">
        <v>6</v>
      </c>
      <c r="D55" s="78">
        <v>3</v>
      </c>
      <c r="E55" s="78">
        <v>8</v>
      </c>
      <c r="F55" s="78">
        <v>11</v>
      </c>
      <c r="G55" s="78">
        <f t="shared" si="2"/>
        <v>28</v>
      </c>
      <c r="H55" s="78">
        <v>7</v>
      </c>
    </row>
    <row r="56" spans="1:8" ht="12.75">
      <c r="A56" s="74"/>
      <c r="B56" s="80" t="s">
        <v>61</v>
      </c>
      <c r="C56" s="78">
        <v>4</v>
      </c>
      <c r="D56" s="78">
        <v>8</v>
      </c>
      <c r="E56" s="78">
        <v>11</v>
      </c>
      <c r="F56" s="78">
        <v>10</v>
      </c>
      <c r="G56" s="78">
        <f t="shared" si="2"/>
        <v>33</v>
      </c>
      <c r="H56" s="78">
        <v>8</v>
      </c>
    </row>
    <row r="57" spans="1:8" ht="12.75">
      <c r="A57" s="74"/>
      <c r="B57" s="80" t="s">
        <v>214</v>
      </c>
      <c r="C57" s="78">
        <v>7</v>
      </c>
      <c r="D57" s="78">
        <v>10</v>
      </c>
      <c r="E57" s="78">
        <v>16</v>
      </c>
      <c r="F57" s="78">
        <v>8</v>
      </c>
      <c r="G57" s="78">
        <f t="shared" si="2"/>
        <v>41</v>
      </c>
      <c r="H57" s="78">
        <v>9</v>
      </c>
    </row>
    <row r="58" spans="1:8" ht="12.75">
      <c r="A58" s="74"/>
      <c r="B58" s="80" t="s">
        <v>357</v>
      </c>
      <c r="C58" s="78">
        <v>10</v>
      </c>
      <c r="D58" s="78">
        <v>13</v>
      </c>
      <c r="E58" s="78">
        <v>7</v>
      </c>
      <c r="F58" s="78">
        <v>13</v>
      </c>
      <c r="G58" s="78">
        <f t="shared" si="2"/>
        <v>43</v>
      </c>
      <c r="H58" s="78">
        <v>10</v>
      </c>
    </row>
    <row r="59" spans="1:8" ht="12.75">
      <c r="A59" s="74"/>
      <c r="B59" s="80" t="s">
        <v>316</v>
      </c>
      <c r="C59" s="78">
        <v>11</v>
      </c>
      <c r="D59" s="78">
        <v>14</v>
      </c>
      <c r="E59" s="78">
        <v>15</v>
      </c>
      <c r="F59" s="78">
        <v>4</v>
      </c>
      <c r="G59" s="78">
        <f t="shared" si="2"/>
        <v>44</v>
      </c>
      <c r="H59" s="78">
        <v>11</v>
      </c>
    </row>
    <row r="60" spans="1:8" ht="12.75">
      <c r="A60" s="74"/>
      <c r="B60" s="80" t="s">
        <v>321</v>
      </c>
      <c r="C60" s="78">
        <v>13</v>
      </c>
      <c r="D60" s="78">
        <v>11</v>
      </c>
      <c r="E60" s="78">
        <v>9</v>
      </c>
      <c r="F60" s="78">
        <v>15</v>
      </c>
      <c r="G60" s="78">
        <f t="shared" si="2"/>
        <v>48</v>
      </c>
      <c r="H60" s="78">
        <v>12</v>
      </c>
    </row>
    <row r="61" spans="1:8" ht="12.75">
      <c r="A61" s="74"/>
      <c r="B61" s="80" t="s">
        <v>83</v>
      </c>
      <c r="C61" s="78">
        <v>16</v>
      </c>
      <c r="D61" s="78">
        <v>6</v>
      </c>
      <c r="E61" s="87">
        <v>17</v>
      </c>
      <c r="F61" s="78">
        <v>9</v>
      </c>
      <c r="G61" s="78">
        <f t="shared" si="2"/>
        <v>48</v>
      </c>
      <c r="H61" s="78">
        <v>13</v>
      </c>
    </row>
    <row r="62" spans="1:8" ht="12.75">
      <c r="A62" s="74"/>
      <c r="B62" s="80" t="s">
        <v>346</v>
      </c>
      <c r="C62" s="78">
        <v>15</v>
      </c>
      <c r="D62" s="78">
        <v>15</v>
      </c>
      <c r="E62" s="78">
        <v>10</v>
      </c>
      <c r="F62" s="78">
        <v>14</v>
      </c>
      <c r="G62" s="78">
        <f>F62+E62+D62+C62</f>
        <v>54</v>
      </c>
      <c r="H62" s="78">
        <v>14</v>
      </c>
    </row>
    <row r="63" spans="1:8" ht="12.75">
      <c r="A63" s="74"/>
      <c r="B63" s="80" t="s">
        <v>238</v>
      </c>
      <c r="C63" s="92">
        <v>12</v>
      </c>
      <c r="D63" s="92"/>
      <c r="E63" s="78">
        <v>3</v>
      </c>
      <c r="F63" s="92">
        <v>7</v>
      </c>
      <c r="G63" s="82">
        <f>F63+E63+D63+C63</f>
        <v>22</v>
      </c>
      <c r="H63" s="78">
        <v>15</v>
      </c>
    </row>
    <row r="64" spans="1:8" ht="12.75">
      <c r="A64" s="74"/>
      <c r="B64" s="80" t="s">
        <v>181</v>
      </c>
      <c r="C64" s="78">
        <v>8</v>
      </c>
      <c r="D64" s="78">
        <v>2</v>
      </c>
      <c r="E64" s="78">
        <v>13</v>
      </c>
      <c r="F64" s="78"/>
      <c r="G64" s="82">
        <f>F64+E64+D64+C64</f>
        <v>23</v>
      </c>
      <c r="H64" s="78">
        <v>16</v>
      </c>
    </row>
    <row r="65" spans="1:8" ht="12.75">
      <c r="A65" s="74"/>
      <c r="B65" s="80" t="s">
        <v>351</v>
      </c>
      <c r="C65" s="78"/>
      <c r="D65" s="78">
        <v>16</v>
      </c>
      <c r="E65" s="78">
        <v>12</v>
      </c>
      <c r="F65" s="93"/>
      <c r="G65" s="82">
        <f>F65+E65+D65+C65</f>
        <v>28</v>
      </c>
      <c r="H65" s="78">
        <v>17</v>
      </c>
    </row>
    <row r="66" spans="1:8" ht="12.75">
      <c r="A66" s="74"/>
      <c r="B66" s="80"/>
      <c r="C66" s="78"/>
      <c r="D66" s="78"/>
      <c r="E66" s="87"/>
      <c r="F66" s="78"/>
      <c r="G66" s="78"/>
      <c r="H66" s="78"/>
    </row>
    <row r="67" spans="1:8" ht="12.75">
      <c r="A67" s="74"/>
      <c r="B67" s="80"/>
      <c r="C67" s="20"/>
      <c r="D67" s="20"/>
      <c r="E67" s="87"/>
      <c r="F67" s="20"/>
      <c r="G67" s="74"/>
      <c r="H67" s="74"/>
    </row>
    <row r="69" spans="1:8" ht="12.75">
      <c r="A69" s="88"/>
      <c r="B69" s="89"/>
      <c r="C69" s="90"/>
      <c r="D69" s="90"/>
      <c r="E69" s="91"/>
      <c r="F69" s="90"/>
      <c r="G69" s="88"/>
      <c r="H69" s="88"/>
    </row>
  </sheetData>
  <sheetProtection/>
  <mergeCells count="4">
    <mergeCell ref="A1:F1"/>
    <mergeCell ref="A23:F23"/>
    <mergeCell ref="A45:F45"/>
    <mergeCell ref="A46:F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L67"/>
  <sheetViews>
    <sheetView tabSelected="1" zoomScalePageLayoutView="0" workbookViewId="0" topLeftCell="A1">
      <pane ySplit="1" topLeftCell="A2" activePane="bottomLeft" state="frozen"/>
      <selection pane="topLeft" activeCell="J34" sqref="J34"/>
      <selection pane="bottomLeft" activeCell="H79" sqref="H79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12.00390625" style="3" customWidth="1"/>
    <col min="4" max="4" width="9.421875" style="3" customWidth="1"/>
    <col min="5" max="5" width="12.7109375" style="3" customWidth="1"/>
    <col min="6" max="6" width="11.28125" style="15" customWidth="1"/>
    <col min="7" max="7" width="18.140625" style="15" customWidth="1"/>
    <col min="8" max="8" width="9.00390625" style="15" customWidth="1"/>
    <col min="9" max="9" width="10.57421875" style="22" customWidth="1"/>
    <col min="10" max="10" width="13.00390625" style="22" customWidth="1"/>
    <col min="11" max="11" width="6.7109375" style="0" customWidth="1"/>
  </cols>
  <sheetData>
    <row r="1" spans="1:12" ht="12.75">
      <c r="A1" s="3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2.75">
      <c r="A2" s="3"/>
      <c r="B2" s="95" t="s">
        <v>85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1" ht="13.5">
      <c r="A3" s="38"/>
      <c r="B3" s="39"/>
      <c r="C3" s="38"/>
      <c r="D3" s="38"/>
      <c r="E3" s="96" t="s">
        <v>86</v>
      </c>
      <c r="F3" s="96"/>
      <c r="G3" s="96"/>
      <c r="H3" s="40"/>
      <c r="I3" s="41"/>
      <c r="J3" s="41"/>
      <c r="K3" s="42"/>
    </row>
    <row r="4" spans="1:11" ht="13.5">
      <c r="A4" s="3" t="s">
        <v>89</v>
      </c>
      <c r="B4" s="39"/>
      <c r="C4" s="38"/>
      <c r="D4" s="38"/>
      <c r="E4" s="102" t="s">
        <v>88</v>
      </c>
      <c r="F4" s="102"/>
      <c r="G4" s="102"/>
      <c r="H4" s="40"/>
      <c r="I4" s="23" t="s">
        <v>87</v>
      </c>
      <c r="J4" s="41"/>
      <c r="K4" s="42"/>
    </row>
    <row r="5" spans="1:11" ht="27">
      <c r="A5" s="5" t="s">
        <v>0</v>
      </c>
      <c r="B5" s="18" t="s">
        <v>1</v>
      </c>
      <c r="C5" s="5" t="s">
        <v>2</v>
      </c>
      <c r="D5" s="5" t="s">
        <v>3</v>
      </c>
      <c r="E5" s="5" t="s">
        <v>4</v>
      </c>
      <c r="F5" s="11" t="s">
        <v>5</v>
      </c>
      <c r="G5" s="17" t="s">
        <v>8</v>
      </c>
      <c r="H5" s="43" t="s">
        <v>6</v>
      </c>
      <c r="I5" s="12" t="s">
        <v>26</v>
      </c>
      <c r="J5" s="12" t="s">
        <v>25</v>
      </c>
      <c r="K5" s="13" t="s">
        <v>7</v>
      </c>
    </row>
    <row r="6" spans="1:11" ht="17.25" customHeight="1">
      <c r="A6" s="5">
        <v>1</v>
      </c>
      <c r="B6" s="7">
        <v>40</v>
      </c>
      <c r="C6" s="8" t="s">
        <v>50</v>
      </c>
      <c r="D6" s="8" t="s">
        <v>77</v>
      </c>
      <c r="E6" s="8" t="s">
        <v>227</v>
      </c>
      <c r="F6" s="72" t="s">
        <v>228</v>
      </c>
      <c r="G6" s="33" t="s">
        <v>147</v>
      </c>
      <c r="H6" s="44">
        <v>0.23124999999999998</v>
      </c>
      <c r="I6" s="31">
        <v>1.25155</v>
      </c>
      <c r="J6" s="44">
        <f aca="true" t="shared" si="0" ref="J6:J28">H6/I6</f>
        <v>0.1847708841037114</v>
      </c>
      <c r="K6" s="5">
        <v>1</v>
      </c>
    </row>
    <row r="7" spans="1:11" ht="12" customHeight="1">
      <c r="A7" s="5">
        <v>2</v>
      </c>
      <c r="B7" s="7">
        <v>41</v>
      </c>
      <c r="C7" s="8" t="s">
        <v>40</v>
      </c>
      <c r="D7" s="8" t="s">
        <v>229</v>
      </c>
      <c r="E7" s="8" t="s">
        <v>48</v>
      </c>
      <c r="F7" s="72" t="s">
        <v>230</v>
      </c>
      <c r="G7" s="33" t="s">
        <v>147</v>
      </c>
      <c r="H7" s="44">
        <v>0.3229166666666667</v>
      </c>
      <c r="I7" s="46" t="s">
        <v>263</v>
      </c>
      <c r="J7" s="44">
        <f t="shared" si="0"/>
        <v>0.2051945191087727</v>
      </c>
      <c r="K7" s="5">
        <v>2</v>
      </c>
    </row>
    <row r="8" spans="1:11" ht="12" customHeight="1">
      <c r="A8" s="5">
        <v>3</v>
      </c>
      <c r="B8" s="7">
        <v>50</v>
      </c>
      <c r="C8" s="8" t="s">
        <v>79</v>
      </c>
      <c r="D8" s="8" t="s">
        <v>158</v>
      </c>
      <c r="E8" s="8" t="s">
        <v>45</v>
      </c>
      <c r="F8" s="72" t="s">
        <v>295</v>
      </c>
      <c r="G8" s="5" t="s">
        <v>60</v>
      </c>
      <c r="H8" s="44">
        <v>0.3277777777777778</v>
      </c>
      <c r="I8" s="46" t="s">
        <v>263</v>
      </c>
      <c r="J8" s="44">
        <f t="shared" si="0"/>
        <v>0.20828346885879723</v>
      </c>
      <c r="K8" s="5">
        <v>3</v>
      </c>
    </row>
    <row r="9" spans="1:11" ht="12" customHeight="1">
      <c r="A9" s="5">
        <v>4</v>
      </c>
      <c r="B9" s="7">
        <v>20</v>
      </c>
      <c r="C9" s="8" t="s">
        <v>265</v>
      </c>
      <c r="D9" s="8" t="s">
        <v>266</v>
      </c>
      <c r="E9" s="8" t="s">
        <v>133</v>
      </c>
      <c r="F9" s="72" t="s">
        <v>230</v>
      </c>
      <c r="G9" s="1" t="s">
        <v>267</v>
      </c>
      <c r="H9" s="44">
        <v>0.34097222222222223</v>
      </c>
      <c r="I9" s="46" t="s">
        <v>263</v>
      </c>
      <c r="J9" s="44">
        <f t="shared" si="0"/>
        <v>0.21666776103743526</v>
      </c>
      <c r="K9" s="5">
        <v>4</v>
      </c>
    </row>
    <row r="10" spans="1:11" ht="13.5" customHeight="1">
      <c r="A10" s="5">
        <v>5</v>
      </c>
      <c r="B10" s="7">
        <v>68</v>
      </c>
      <c r="C10" s="2" t="s">
        <v>10</v>
      </c>
      <c r="D10" s="2" t="s">
        <v>30</v>
      </c>
      <c r="E10" s="2" t="s">
        <v>133</v>
      </c>
      <c r="F10" s="69" t="s">
        <v>134</v>
      </c>
      <c r="G10" s="2" t="s">
        <v>76</v>
      </c>
      <c r="H10" s="44">
        <v>0.2798611111111111</v>
      </c>
      <c r="I10" s="46" t="s">
        <v>146</v>
      </c>
      <c r="J10" s="44">
        <f t="shared" si="0"/>
        <v>0.22090752098566635</v>
      </c>
      <c r="K10" s="5">
        <v>5</v>
      </c>
    </row>
    <row r="11" spans="1:11" ht="21" customHeight="1">
      <c r="A11" s="5">
        <v>6</v>
      </c>
      <c r="B11" s="7">
        <v>102</v>
      </c>
      <c r="C11" s="8" t="s">
        <v>27</v>
      </c>
      <c r="D11" s="8" t="s">
        <v>215</v>
      </c>
      <c r="E11" s="8" t="s">
        <v>53</v>
      </c>
      <c r="F11" s="72" t="s">
        <v>216</v>
      </c>
      <c r="G11" s="1" t="s">
        <v>214</v>
      </c>
      <c r="H11" s="44">
        <v>0.30416666666666664</v>
      </c>
      <c r="I11" s="31">
        <v>1.368835</v>
      </c>
      <c r="J11" s="44">
        <f t="shared" si="0"/>
        <v>0.22220842297769025</v>
      </c>
      <c r="K11" s="5">
        <v>6</v>
      </c>
    </row>
    <row r="12" spans="1:11" ht="11.25" customHeight="1">
      <c r="A12" s="5">
        <v>7</v>
      </c>
      <c r="B12" s="7">
        <v>58</v>
      </c>
      <c r="C12" s="14" t="s">
        <v>149</v>
      </c>
      <c r="D12" s="14" t="s">
        <v>151</v>
      </c>
      <c r="E12" s="14" t="s">
        <v>150</v>
      </c>
      <c r="F12" s="69" t="s">
        <v>159</v>
      </c>
      <c r="G12" s="7" t="s">
        <v>152</v>
      </c>
      <c r="H12" s="44">
        <v>0.37916666666666665</v>
      </c>
      <c r="I12" s="46" t="s">
        <v>263</v>
      </c>
      <c r="J12" s="44">
        <f t="shared" si="0"/>
        <v>0.24093808050191373</v>
      </c>
      <c r="K12" s="5">
        <v>7</v>
      </c>
    </row>
    <row r="13" spans="1:11" ht="12.75">
      <c r="A13" s="5">
        <v>8</v>
      </c>
      <c r="B13" s="7">
        <v>87</v>
      </c>
      <c r="C13" s="8" t="s">
        <v>243</v>
      </c>
      <c r="D13" s="8" t="s">
        <v>151</v>
      </c>
      <c r="E13" s="8" t="s">
        <v>84</v>
      </c>
      <c r="F13" s="72" t="s">
        <v>264</v>
      </c>
      <c r="G13" s="66" t="s">
        <v>321</v>
      </c>
      <c r="H13" s="44">
        <v>0.3215277777777778</v>
      </c>
      <c r="I13" s="31">
        <v>1.28265</v>
      </c>
      <c r="J13" s="44">
        <f t="shared" si="0"/>
        <v>0.25067460162770655</v>
      </c>
      <c r="K13" s="5">
        <v>8</v>
      </c>
    </row>
    <row r="14" spans="1:11" ht="14.25" customHeight="1">
      <c r="A14" s="5">
        <v>9</v>
      </c>
      <c r="B14" s="7">
        <v>104</v>
      </c>
      <c r="C14" s="45" t="s">
        <v>59</v>
      </c>
      <c r="D14" s="45" t="s">
        <v>30</v>
      </c>
      <c r="E14" s="8" t="s">
        <v>62</v>
      </c>
      <c r="F14" s="72" t="s">
        <v>126</v>
      </c>
      <c r="G14" s="1" t="s">
        <v>127</v>
      </c>
      <c r="H14" s="44">
        <v>0.3444444444444445</v>
      </c>
      <c r="I14" s="31">
        <v>1.3503</v>
      </c>
      <c r="J14" s="44">
        <f t="shared" si="0"/>
        <v>0.2550873468447341</v>
      </c>
      <c r="K14" s="5">
        <v>9</v>
      </c>
    </row>
    <row r="15" spans="1:11" ht="14.25" customHeight="1">
      <c r="A15" s="5">
        <v>10</v>
      </c>
      <c r="B15" s="7">
        <v>59</v>
      </c>
      <c r="C15" s="8" t="s">
        <v>160</v>
      </c>
      <c r="D15" s="8" t="s">
        <v>28</v>
      </c>
      <c r="E15" s="2" t="s">
        <v>161</v>
      </c>
      <c r="F15" s="72" t="s">
        <v>162</v>
      </c>
      <c r="G15" s="5" t="s">
        <v>152</v>
      </c>
      <c r="H15" s="44">
        <v>0.3236111111111111</v>
      </c>
      <c r="I15" s="31">
        <v>1.25155</v>
      </c>
      <c r="J15" s="44">
        <f t="shared" si="0"/>
        <v>0.2585682642412298</v>
      </c>
      <c r="K15" s="5">
        <v>10</v>
      </c>
    </row>
    <row r="16" spans="1:11" ht="14.25" customHeight="1">
      <c r="A16" s="5">
        <v>11</v>
      </c>
      <c r="B16" s="5">
        <v>10</v>
      </c>
      <c r="C16" s="2" t="s">
        <v>10</v>
      </c>
      <c r="D16" s="14" t="s">
        <v>65</v>
      </c>
      <c r="E16" s="14" t="s">
        <v>121</v>
      </c>
      <c r="F16" s="2">
        <v>1954</v>
      </c>
      <c r="G16" s="14" t="s">
        <v>61</v>
      </c>
      <c r="H16" s="44">
        <v>0.3416666666666666</v>
      </c>
      <c r="I16" s="31">
        <v>1.26687</v>
      </c>
      <c r="J16" s="44">
        <f t="shared" si="0"/>
        <v>0.2696935491934189</v>
      </c>
      <c r="K16" s="5">
        <v>11</v>
      </c>
    </row>
    <row r="17" spans="1:11" ht="14.25" customHeight="1">
      <c r="A17" s="5">
        <v>12</v>
      </c>
      <c r="B17" s="7">
        <v>4</v>
      </c>
      <c r="C17" s="14" t="s">
        <v>94</v>
      </c>
      <c r="D17" s="14" t="s">
        <v>77</v>
      </c>
      <c r="E17" s="14" t="s">
        <v>29</v>
      </c>
      <c r="F17" s="69" t="s">
        <v>95</v>
      </c>
      <c r="G17" s="14" t="s">
        <v>93</v>
      </c>
      <c r="H17" s="44">
        <v>0.41111111111111115</v>
      </c>
      <c r="I17" s="31">
        <v>1.50755</v>
      </c>
      <c r="J17" s="44">
        <f t="shared" si="0"/>
        <v>0.2727014766416445</v>
      </c>
      <c r="K17" s="5">
        <v>12</v>
      </c>
    </row>
    <row r="18" spans="1:11" ht="14.25" customHeight="1">
      <c r="A18" s="5">
        <v>13</v>
      </c>
      <c r="B18" s="7">
        <v>33</v>
      </c>
      <c r="C18" s="8" t="s">
        <v>189</v>
      </c>
      <c r="D18" s="8" t="s">
        <v>239</v>
      </c>
      <c r="E18" s="8" t="s">
        <v>53</v>
      </c>
      <c r="F18" s="72" t="s">
        <v>268</v>
      </c>
      <c r="G18" s="1" t="s">
        <v>240</v>
      </c>
      <c r="H18" s="44">
        <v>0.37013888888888885</v>
      </c>
      <c r="I18" s="31">
        <v>1.33271</v>
      </c>
      <c r="J18" s="44">
        <f t="shared" si="0"/>
        <v>0.2777340073150864</v>
      </c>
      <c r="K18" s="5">
        <v>13</v>
      </c>
    </row>
    <row r="19" spans="1:11" ht="14.25" customHeight="1">
      <c r="A19" s="5">
        <v>14</v>
      </c>
      <c r="B19" s="7">
        <v>71</v>
      </c>
      <c r="C19" s="8" t="s">
        <v>197</v>
      </c>
      <c r="D19" s="8" t="s">
        <v>179</v>
      </c>
      <c r="E19" s="2" t="s">
        <v>198</v>
      </c>
      <c r="F19" s="72" t="s">
        <v>199</v>
      </c>
      <c r="G19" s="5" t="s">
        <v>195</v>
      </c>
      <c r="H19" s="44">
        <v>0.39305555555555555</v>
      </c>
      <c r="I19" s="31">
        <v>1.36835</v>
      </c>
      <c r="J19" s="44">
        <f t="shared" si="0"/>
        <v>0.2872478207736</v>
      </c>
      <c r="K19" s="5">
        <v>14</v>
      </c>
    </row>
    <row r="20" spans="1:11" ht="14.25" customHeight="1">
      <c r="A20" s="5">
        <v>15</v>
      </c>
      <c r="B20" s="7">
        <v>73</v>
      </c>
      <c r="C20" s="8" t="s">
        <v>200</v>
      </c>
      <c r="D20" s="8" t="s">
        <v>201</v>
      </c>
      <c r="E20" s="8" t="s">
        <v>202</v>
      </c>
      <c r="F20" s="72" t="s">
        <v>203</v>
      </c>
      <c r="G20" s="1" t="s">
        <v>195</v>
      </c>
      <c r="H20" s="44">
        <v>0.3541666666666667</v>
      </c>
      <c r="I20" s="31">
        <v>1.19478</v>
      </c>
      <c r="J20" s="44">
        <f t="shared" si="0"/>
        <v>0.29642835222105046</v>
      </c>
      <c r="K20" s="5">
        <v>15</v>
      </c>
    </row>
    <row r="21" spans="1:11" ht="24.75" customHeight="1">
      <c r="A21" s="5">
        <v>16</v>
      </c>
      <c r="B21" s="7">
        <v>94</v>
      </c>
      <c r="C21" s="8" t="s">
        <v>177</v>
      </c>
      <c r="D21" s="8" t="s">
        <v>77</v>
      </c>
      <c r="E21" s="2" t="s">
        <v>57</v>
      </c>
      <c r="F21" s="72" t="s">
        <v>178</v>
      </c>
      <c r="G21" s="5" t="s">
        <v>176</v>
      </c>
      <c r="H21" s="44">
        <v>0.3902777777777778</v>
      </c>
      <c r="I21" s="46" t="s">
        <v>262</v>
      </c>
      <c r="J21" s="44">
        <f t="shared" si="0"/>
        <v>0.2966583391186988</v>
      </c>
      <c r="K21" s="5">
        <v>16</v>
      </c>
    </row>
    <row r="22" spans="1:11" ht="27.75" customHeight="1">
      <c r="A22" s="5">
        <v>18</v>
      </c>
      <c r="B22" s="7">
        <v>74</v>
      </c>
      <c r="C22" s="72" t="s">
        <v>42</v>
      </c>
      <c r="D22" s="8" t="s">
        <v>35</v>
      </c>
      <c r="E22" s="8" t="s">
        <v>57</v>
      </c>
      <c r="F22" s="72" t="s">
        <v>208</v>
      </c>
      <c r="G22" s="1" t="s">
        <v>195</v>
      </c>
      <c r="H22" s="44">
        <v>0.3888888888888889</v>
      </c>
      <c r="I22" s="31">
        <v>1.25155</v>
      </c>
      <c r="J22" s="44">
        <f t="shared" si="0"/>
        <v>0.31072581110534053</v>
      </c>
      <c r="K22" s="5">
        <v>17</v>
      </c>
    </row>
    <row r="23" spans="1:11" ht="27.75" customHeight="1">
      <c r="A23" s="5">
        <v>19</v>
      </c>
      <c r="B23" s="7">
        <v>34</v>
      </c>
      <c r="C23" s="8" t="s">
        <v>200</v>
      </c>
      <c r="D23" s="8" t="s">
        <v>242</v>
      </c>
      <c r="E23" s="8"/>
      <c r="F23" s="72" t="s">
        <v>269</v>
      </c>
      <c r="G23" s="1" t="s">
        <v>240</v>
      </c>
      <c r="H23" s="44">
        <v>0.34652777777777777</v>
      </c>
      <c r="I23" s="31">
        <v>1.11287</v>
      </c>
      <c r="J23" s="44">
        <f t="shared" si="0"/>
        <v>0.3113820821639345</v>
      </c>
      <c r="K23" s="5">
        <v>18</v>
      </c>
    </row>
    <row r="24" spans="1:11" ht="18" customHeight="1">
      <c r="A24" s="5">
        <v>20</v>
      </c>
      <c r="B24" s="6">
        <v>52</v>
      </c>
      <c r="C24" s="14" t="s">
        <v>70</v>
      </c>
      <c r="D24" s="14" t="s">
        <v>65</v>
      </c>
      <c r="E24" s="14" t="s">
        <v>109</v>
      </c>
      <c r="F24" s="71" t="s">
        <v>261</v>
      </c>
      <c r="G24" s="59" t="s">
        <v>75</v>
      </c>
      <c r="H24" s="44">
        <v>0.4138888888888889</v>
      </c>
      <c r="I24" s="46" t="s">
        <v>262</v>
      </c>
      <c r="J24" s="44">
        <f t="shared" si="0"/>
        <v>0.31460564077356673</v>
      </c>
      <c r="K24" s="5">
        <v>19</v>
      </c>
    </row>
    <row r="25" spans="1:11" ht="15.75" customHeight="1">
      <c r="A25" s="5">
        <v>21</v>
      </c>
      <c r="B25" s="7">
        <v>3</v>
      </c>
      <c r="C25" s="14" t="s">
        <v>90</v>
      </c>
      <c r="D25" s="14" t="s">
        <v>35</v>
      </c>
      <c r="E25" s="14" t="s">
        <v>91</v>
      </c>
      <c r="F25" s="69" t="s">
        <v>92</v>
      </c>
      <c r="G25" s="14" t="s">
        <v>93</v>
      </c>
      <c r="H25" s="44">
        <v>0.41944444444444445</v>
      </c>
      <c r="I25" s="31">
        <v>1.33271</v>
      </c>
      <c r="J25" s="44">
        <f t="shared" si="0"/>
        <v>0.3147304698279779</v>
      </c>
      <c r="K25" s="5">
        <v>19</v>
      </c>
    </row>
    <row r="26" spans="1:11" ht="18.75" customHeight="1">
      <c r="A26" s="5">
        <v>17</v>
      </c>
      <c r="B26" s="9">
        <v>72</v>
      </c>
      <c r="C26" s="14" t="s">
        <v>27</v>
      </c>
      <c r="D26" s="14" t="s">
        <v>151</v>
      </c>
      <c r="E26" s="14" t="s">
        <v>48</v>
      </c>
      <c r="F26" s="61"/>
      <c r="G26" s="1" t="s">
        <v>195</v>
      </c>
      <c r="H26" s="44">
        <v>0.4201388888888889</v>
      </c>
      <c r="I26" s="31">
        <v>1.09355</v>
      </c>
      <c r="J26" s="44">
        <f t="shared" si="0"/>
        <v>0.384197237336097</v>
      </c>
      <c r="K26" s="5">
        <v>20</v>
      </c>
    </row>
    <row r="27" spans="1:11" ht="12.75">
      <c r="A27" s="5">
        <v>22</v>
      </c>
      <c r="B27" s="7">
        <v>51</v>
      </c>
      <c r="C27" s="10" t="s">
        <v>72</v>
      </c>
      <c r="D27" s="10" t="s">
        <v>107</v>
      </c>
      <c r="E27" s="8" t="s">
        <v>108</v>
      </c>
      <c r="F27" s="70" t="s">
        <v>259</v>
      </c>
      <c r="G27" s="59" t="s">
        <v>75</v>
      </c>
      <c r="H27" s="44">
        <v>0.50625</v>
      </c>
      <c r="I27" s="46" t="s">
        <v>260</v>
      </c>
      <c r="J27" s="44">
        <f t="shared" si="0"/>
        <v>0.3848141870063927</v>
      </c>
      <c r="K27" s="5">
        <v>21</v>
      </c>
    </row>
    <row r="28" spans="1:11" ht="12.75">
      <c r="A28" s="5">
        <v>23</v>
      </c>
      <c r="B28" s="7">
        <v>86</v>
      </c>
      <c r="C28" s="8" t="s">
        <v>59</v>
      </c>
      <c r="D28" s="8" t="s">
        <v>28</v>
      </c>
      <c r="E28" s="8" t="s">
        <v>57</v>
      </c>
      <c r="F28" s="72" t="s">
        <v>270</v>
      </c>
      <c r="G28" s="1" t="s">
        <v>240</v>
      </c>
      <c r="H28" s="44">
        <v>0.43124999999999997</v>
      </c>
      <c r="I28" s="31">
        <v>1.05317</v>
      </c>
      <c r="J28" s="44">
        <f t="shared" si="0"/>
        <v>0.40947805197641407</v>
      </c>
      <c r="K28" s="5">
        <v>22</v>
      </c>
    </row>
    <row r="29" spans="1:11" ht="17.25">
      <c r="A29" s="5"/>
      <c r="B29" s="7"/>
      <c r="C29" s="8"/>
      <c r="D29" s="99" t="s">
        <v>355</v>
      </c>
      <c r="E29" s="100"/>
      <c r="F29" s="100"/>
      <c r="G29" s="100"/>
      <c r="H29" s="101"/>
      <c r="I29" s="31"/>
      <c r="J29" s="44"/>
      <c r="K29" s="5"/>
    </row>
    <row r="30" spans="1:11" ht="12.75">
      <c r="A30" s="5"/>
      <c r="B30" s="7"/>
      <c r="C30" s="8"/>
      <c r="D30" s="8"/>
      <c r="E30" s="8"/>
      <c r="F30" s="72"/>
      <c r="G30" s="1"/>
      <c r="H30" s="44"/>
      <c r="I30" s="31"/>
      <c r="J30" s="44"/>
      <c r="K30" s="5"/>
    </row>
    <row r="31" spans="1:11" ht="12.75">
      <c r="A31" s="5"/>
      <c r="B31" s="6">
        <v>61</v>
      </c>
      <c r="C31" s="14" t="s">
        <v>164</v>
      </c>
      <c r="D31" s="14" t="s">
        <v>78</v>
      </c>
      <c r="E31" s="14" t="s">
        <v>322</v>
      </c>
      <c r="F31" s="63" t="s">
        <v>165</v>
      </c>
      <c r="G31" s="66" t="s">
        <v>152</v>
      </c>
      <c r="H31" s="44">
        <v>0.16666666666666666</v>
      </c>
      <c r="I31" s="31">
        <v>1.22226</v>
      </c>
      <c r="J31" s="44">
        <f aca="true" t="shared" si="1" ref="J31:J67">H31/I31</f>
        <v>0.13635942161787726</v>
      </c>
      <c r="K31" s="6">
        <v>1</v>
      </c>
    </row>
    <row r="32" spans="1:11" ht="12.75">
      <c r="A32" s="5"/>
      <c r="B32" s="6">
        <v>28</v>
      </c>
      <c r="C32" s="14" t="s">
        <v>36</v>
      </c>
      <c r="D32" s="14" t="s">
        <v>31</v>
      </c>
      <c r="E32" s="14"/>
      <c r="F32" s="63" t="s">
        <v>249</v>
      </c>
      <c r="G32" s="66" t="s">
        <v>60</v>
      </c>
      <c r="H32" s="44">
        <v>0.1708333333333333</v>
      </c>
      <c r="I32" s="31">
        <v>1.23668</v>
      </c>
      <c r="J32" s="44">
        <f t="shared" si="1"/>
        <v>0.13813867235932764</v>
      </c>
      <c r="K32" s="6">
        <v>2</v>
      </c>
    </row>
    <row r="33" spans="1:11" ht="12.75">
      <c r="A33" s="5"/>
      <c r="B33" s="6">
        <v>106</v>
      </c>
      <c r="C33" s="8" t="s">
        <v>129</v>
      </c>
      <c r="D33" s="8" t="s">
        <v>17</v>
      </c>
      <c r="E33" s="8" t="s">
        <v>9</v>
      </c>
      <c r="F33" s="64" t="s">
        <v>126</v>
      </c>
      <c r="G33" s="1" t="s">
        <v>127</v>
      </c>
      <c r="H33" s="44">
        <v>0.16805555555555554</v>
      </c>
      <c r="I33" s="31">
        <v>1.19478</v>
      </c>
      <c r="J33" s="44">
        <f t="shared" si="1"/>
        <v>0.14065815928920433</v>
      </c>
      <c r="K33" s="6">
        <v>3</v>
      </c>
    </row>
    <row r="34" spans="1:11" ht="12.75">
      <c r="A34" s="5"/>
      <c r="B34" s="7">
        <v>9</v>
      </c>
      <c r="C34" s="14" t="s">
        <v>122</v>
      </c>
      <c r="D34" s="14" t="s">
        <v>71</v>
      </c>
      <c r="E34" s="14" t="s">
        <v>123</v>
      </c>
      <c r="F34" s="62" t="s">
        <v>228</v>
      </c>
      <c r="G34" s="14" t="s">
        <v>61</v>
      </c>
      <c r="H34" s="44">
        <v>0.17500000000000002</v>
      </c>
      <c r="I34" s="31">
        <v>1.23668</v>
      </c>
      <c r="J34" s="44">
        <f t="shared" si="1"/>
        <v>0.14150790827053078</v>
      </c>
      <c r="K34" s="6">
        <v>4</v>
      </c>
    </row>
    <row r="35" spans="1:11" ht="12.75">
      <c r="A35" s="5"/>
      <c r="B35" s="6">
        <v>107</v>
      </c>
      <c r="C35" s="14" t="s">
        <v>186</v>
      </c>
      <c r="D35" s="14" t="s">
        <v>44</v>
      </c>
      <c r="E35" s="14" t="s">
        <v>187</v>
      </c>
      <c r="F35" s="63" t="s">
        <v>188</v>
      </c>
      <c r="G35" s="66" t="s">
        <v>185</v>
      </c>
      <c r="H35" s="44">
        <v>0.16458333333333333</v>
      </c>
      <c r="I35" s="31">
        <v>1.16729</v>
      </c>
      <c r="J35" s="44">
        <f t="shared" si="1"/>
        <v>0.1409960963713673</v>
      </c>
      <c r="K35" s="6">
        <v>4</v>
      </c>
    </row>
    <row r="36" spans="1:11" ht="12.75">
      <c r="A36" s="5"/>
      <c r="B36" s="7">
        <v>37</v>
      </c>
      <c r="C36" s="14" t="s">
        <v>155</v>
      </c>
      <c r="D36" s="14" t="s">
        <v>78</v>
      </c>
      <c r="E36" s="14" t="s">
        <v>156</v>
      </c>
      <c r="F36" s="62" t="s">
        <v>157</v>
      </c>
      <c r="G36" s="6" t="s">
        <v>60</v>
      </c>
      <c r="H36" s="44">
        <v>0.16874999999999998</v>
      </c>
      <c r="I36" s="31">
        <v>1.19478</v>
      </c>
      <c r="J36" s="44">
        <f t="shared" si="1"/>
        <v>0.14123939135238286</v>
      </c>
      <c r="K36" s="6">
        <v>4</v>
      </c>
    </row>
    <row r="37" spans="1:11" ht="12.75">
      <c r="A37" s="5"/>
      <c r="B37" s="6">
        <v>31</v>
      </c>
      <c r="C37" s="14" t="s">
        <v>241</v>
      </c>
      <c r="D37" s="14" t="s">
        <v>71</v>
      </c>
      <c r="E37" s="14" t="s">
        <v>15</v>
      </c>
      <c r="F37" s="63" t="s">
        <v>273</v>
      </c>
      <c r="G37" s="16" t="s">
        <v>60</v>
      </c>
      <c r="H37" s="44">
        <v>0.1840277777777778</v>
      </c>
      <c r="I37" s="31">
        <v>1.29889</v>
      </c>
      <c r="J37" s="44">
        <f t="shared" si="1"/>
        <v>0.1416808026682612</v>
      </c>
      <c r="K37" s="6">
        <v>7</v>
      </c>
    </row>
    <row r="38" spans="1:11" ht="12.75">
      <c r="A38" s="5"/>
      <c r="B38" s="6">
        <v>95</v>
      </c>
      <c r="C38" s="14" t="s">
        <v>174</v>
      </c>
      <c r="D38" s="14" t="s">
        <v>13</v>
      </c>
      <c r="E38" s="14" t="s">
        <v>81</v>
      </c>
      <c r="F38" s="63" t="s">
        <v>175</v>
      </c>
      <c r="G38" s="66" t="s">
        <v>176</v>
      </c>
      <c r="H38" s="44">
        <v>0.16597222222222222</v>
      </c>
      <c r="I38" s="31">
        <v>1.16729</v>
      </c>
      <c r="J38" s="44">
        <f t="shared" si="1"/>
        <v>0.14218593684707503</v>
      </c>
      <c r="K38" s="6">
        <v>7</v>
      </c>
    </row>
    <row r="39" spans="1:11" ht="15.75" customHeight="1">
      <c r="A39" s="5"/>
      <c r="B39" s="7">
        <v>6</v>
      </c>
      <c r="C39" s="14" t="s">
        <v>74</v>
      </c>
      <c r="D39" s="14" t="s">
        <v>97</v>
      </c>
      <c r="E39" s="14" t="s">
        <v>19</v>
      </c>
      <c r="F39" s="62" t="s">
        <v>98</v>
      </c>
      <c r="G39" s="14" t="s">
        <v>93</v>
      </c>
      <c r="H39" s="44">
        <v>0.17708333333333334</v>
      </c>
      <c r="I39" s="31">
        <v>1.22226</v>
      </c>
      <c r="J39" s="44">
        <f t="shared" si="1"/>
        <v>0.1448818854689946</v>
      </c>
      <c r="K39" s="6">
        <v>9</v>
      </c>
    </row>
    <row r="40" spans="1:11" ht="12.75">
      <c r="A40" s="5"/>
      <c r="B40" s="7">
        <v>35</v>
      </c>
      <c r="C40" s="14" t="s">
        <v>11</v>
      </c>
      <c r="D40" s="14" t="s">
        <v>13</v>
      </c>
      <c r="E40" s="14" t="s">
        <v>19</v>
      </c>
      <c r="F40" s="62" t="s">
        <v>153</v>
      </c>
      <c r="G40" s="6" t="s">
        <v>60</v>
      </c>
      <c r="H40" s="44">
        <v>0.17500000000000002</v>
      </c>
      <c r="I40" s="31">
        <v>1.18172</v>
      </c>
      <c r="J40" s="44">
        <f t="shared" si="1"/>
        <v>0.14808922587414955</v>
      </c>
      <c r="K40" s="6">
        <v>10</v>
      </c>
    </row>
    <row r="41" spans="1:11" ht="12.75">
      <c r="A41" s="5"/>
      <c r="B41" s="6">
        <v>85</v>
      </c>
      <c r="C41" s="14" t="s">
        <v>135</v>
      </c>
      <c r="D41" s="14" t="s">
        <v>41</v>
      </c>
      <c r="E41" s="14" t="s">
        <v>132</v>
      </c>
      <c r="F41" s="62" t="s">
        <v>136</v>
      </c>
      <c r="G41" s="14" t="s">
        <v>54</v>
      </c>
      <c r="H41" s="44">
        <v>0.17708333333333334</v>
      </c>
      <c r="I41" s="31">
        <v>1.19478</v>
      </c>
      <c r="J41" s="44">
        <f t="shared" si="1"/>
        <v>0.14821417611052523</v>
      </c>
      <c r="K41" s="6">
        <v>10</v>
      </c>
    </row>
    <row r="42" spans="1:11" ht="12.75">
      <c r="A42" s="5"/>
      <c r="B42" s="7">
        <v>99</v>
      </c>
      <c r="C42" s="14" t="s">
        <v>124</v>
      </c>
      <c r="D42" s="14" t="s">
        <v>37</v>
      </c>
      <c r="E42" s="14" t="s">
        <v>81</v>
      </c>
      <c r="F42" s="62" t="s">
        <v>145</v>
      </c>
      <c r="G42" s="6" t="s">
        <v>60</v>
      </c>
      <c r="H42" s="44">
        <v>0.17777777777777778</v>
      </c>
      <c r="I42" s="31">
        <v>1.19478</v>
      </c>
      <c r="J42" s="44">
        <f t="shared" si="1"/>
        <v>0.14879540817370376</v>
      </c>
      <c r="K42" s="6">
        <v>12</v>
      </c>
    </row>
    <row r="43" spans="1:11" ht="12.75">
      <c r="A43" s="5"/>
      <c r="B43" s="6">
        <v>70</v>
      </c>
      <c r="C43" s="2" t="s">
        <v>55</v>
      </c>
      <c r="D43" s="2" t="s">
        <v>71</v>
      </c>
      <c r="E43" s="2" t="s">
        <v>132</v>
      </c>
      <c r="F43" s="65">
        <v>1958</v>
      </c>
      <c r="G43" s="2" t="s">
        <v>76</v>
      </c>
      <c r="H43" s="44">
        <v>0.1840277777777778</v>
      </c>
      <c r="I43" s="31">
        <v>1.20829</v>
      </c>
      <c r="J43" s="44">
        <f t="shared" si="1"/>
        <v>0.15230431252247206</v>
      </c>
      <c r="K43" s="6">
        <v>13</v>
      </c>
    </row>
    <row r="44" spans="1:11" ht="12.75">
      <c r="A44" s="5"/>
      <c r="B44" s="7">
        <v>81</v>
      </c>
      <c r="C44" s="14" t="s">
        <v>12</v>
      </c>
      <c r="D44" s="14" t="s">
        <v>63</v>
      </c>
      <c r="E44" s="14" t="s">
        <v>34</v>
      </c>
      <c r="F44" s="62" t="s">
        <v>125</v>
      </c>
      <c r="G44" s="14" t="s">
        <v>54</v>
      </c>
      <c r="H44" s="44">
        <v>0.18680555555555556</v>
      </c>
      <c r="I44" s="31">
        <v>1.19478</v>
      </c>
      <c r="J44" s="44">
        <f t="shared" si="1"/>
        <v>0.15635142499502466</v>
      </c>
      <c r="K44" s="6">
        <v>14</v>
      </c>
    </row>
    <row r="45" spans="1:11" ht="12.75">
      <c r="A45" s="5"/>
      <c r="B45" s="6">
        <v>100</v>
      </c>
      <c r="C45" s="14" t="s">
        <v>209</v>
      </c>
      <c r="D45" s="14" t="s">
        <v>63</v>
      </c>
      <c r="E45" s="14" t="s">
        <v>210</v>
      </c>
      <c r="F45" s="63" t="s">
        <v>211</v>
      </c>
      <c r="G45" s="66" t="s">
        <v>212</v>
      </c>
      <c r="H45" s="44">
        <v>0.21597222222222223</v>
      </c>
      <c r="I45" s="31">
        <v>1.368835</v>
      </c>
      <c r="J45" s="44">
        <f t="shared" si="1"/>
        <v>0.15777812681749243</v>
      </c>
      <c r="K45" s="6">
        <v>15</v>
      </c>
    </row>
    <row r="46" spans="1:11" ht="12.75">
      <c r="A46" s="5"/>
      <c r="B46" s="7">
        <v>36</v>
      </c>
      <c r="C46" s="14" t="s">
        <v>11</v>
      </c>
      <c r="D46" s="14" t="s">
        <v>13</v>
      </c>
      <c r="E46" s="14" t="s">
        <v>9</v>
      </c>
      <c r="F46" s="62" t="s">
        <v>154</v>
      </c>
      <c r="G46" s="6" t="s">
        <v>60</v>
      </c>
      <c r="H46" s="44">
        <v>0.19236111111111112</v>
      </c>
      <c r="I46" s="31">
        <v>1.20829</v>
      </c>
      <c r="J46" s="44">
        <f t="shared" si="1"/>
        <v>0.15920111158009345</v>
      </c>
      <c r="K46" s="6">
        <v>16</v>
      </c>
    </row>
    <row r="47" spans="1:11" ht="12.75">
      <c r="A47" s="5"/>
      <c r="B47" s="6">
        <v>54</v>
      </c>
      <c r="C47" s="14" t="s">
        <v>114</v>
      </c>
      <c r="D47" s="14" t="s">
        <v>13</v>
      </c>
      <c r="E47" s="14" t="s">
        <v>22</v>
      </c>
      <c r="F47" s="62" t="s">
        <v>136</v>
      </c>
      <c r="G47" s="14" t="s">
        <v>112</v>
      </c>
      <c r="H47" s="44">
        <v>0.19236111111111112</v>
      </c>
      <c r="I47" s="31">
        <v>1.20829</v>
      </c>
      <c r="J47" s="44">
        <f t="shared" si="1"/>
        <v>0.15920111158009345</v>
      </c>
      <c r="K47" s="6">
        <v>16</v>
      </c>
    </row>
    <row r="48" spans="1:11" ht="12.75">
      <c r="A48" s="5"/>
      <c r="B48" s="7">
        <v>5</v>
      </c>
      <c r="C48" s="8" t="s">
        <v>51</v>
      </c>
      <c r="D48" s="8" t="s">
        <v>18</v>
      </c>
      <c r="E48" s="2" t="s">
        <v>34</v>
      </c>
      <c r="F48" s="64" t="s">
        <v>96</v>
      </c>
      <c r="G48" s="8" t="s">
        <v>93</v>
      </c>
      <c r="H48" s="44">
        <v>0.18958333333333333</v>
      </c>
      <c r="I48" s="31">
        <v>1.16729</v>
      </c>
      <c r="J48" s="44">
        <f t="shared" si="1"/>
        <v>0.16241322493410665</v>
      </c>
      <c r="K48" s="6">
        <v>18</v>
      </c>
    </row>
    <row r="49" spans="1:11" ht="12.75">
      <c r="A49" s="5"/>
      <c r="B49" s="7">
        <v>7</v>
      </c>
      <c r="C49" s="14" t="s">
        <v>68</v>
      </c>
      <c r="D49" s="14" t="s">
        <v>31</v>
      </c>
      <c r="E49" s="14" t="s">
        <v>32</v>
      </c>
      <c r="F49" s="62" t="s">
        <v>99</v>
      </c>
      <c r="G49" s="14" t="s">
        <v>93</v>
      </c>
      <c r="H49" s="44">
        <v>0.225</v>
      </c>
      <c r="I49" s="31">
        <v>1.31557</v>
      </c>
      <c r="J49" s="44">
        <f t="shared" si="1"/>
        <v>0.17102852755839676</v>
      </c>
      <c r="K49" s="6">
        <v>20</v>
      </c>
    </row>
    <row r="50" spans="1:11" ht="12.75">
      <c r="A50" s="5"/>
      <c r="B50" s="6">
        <v>29</v>
      </c>
      <c r="C50" s="14" t="s">
        <v>38</v>
      </c>
      <c r="D50" s="14" t="s">
        <v>71</v>
      </c>
      <c r="E50" s="14"/>
      <c r="F50" s="65">
        <v>1950</v>
      </c>
      <c r="G50" s="66" t="s">
        <v>238</v>
      </c>
      <c r="H50" s="44">
        <v>0.21666666666666667</v>
      </c>
      <c r="I50" s="31">
        <v>1.25889</v>
      </c>
      <c r="J50" s="44">
        <f t="shared" si="1"/>
        <v>0.17210929204828593</v>
      </c>
      <c r="K50" s="6">
        <v>21</v>
      </c>
    </row>
    <row r="51" spans="1:11" ht="12.75">
      <c r="A51" s="5"/>
      <c r="B51" s="7">
        <v>69</v>
      </c>
      <c r="C51" s="34" t="s">
        <v>12</v>
      </c>
      <c r="D51" s="34" t="s">
        <v>44</v>
      </c>
      <c r="E51" s="34" t="s">
        <v>80</v>
      </c>
      <c r="F51" s="73">
        <v>1956</v>
      </c>
      <c r="G51" s="34" t="s">
        <v>76</v>
      </c>
      <c r="H51" s="44">
        <v>0.21041666666666667</v>
      </c>
      <c r="I51" s="31">
        <v>1.22226</v>
      </c>
      <c r="J51" s="44">
        <f t="shared" si="1"/>
        <v>0.17215376979257005</v>
      </c>
      <c r="K51" s="6">
        <v>21</v>
      </c>
    </row>
    <row r="52" spans="1:11" ht="12.75">
      <c r="A52" s="5"/>
      <c r="B52" s="6">
        <v>32</v>
      </c>
      <c r="C52" s="14" t="s">
        <v>12</v>
      </c>
      <c r="D52" s="14" t="s">
        <v>143</v>
      </c>
      <c r="E52" s="14" t="s">
        <v>171</v>
      </c>
      <c r="F52" s="63" t="s">
        <v>272</v>
      </c>
      <c r="G52" s="66" t="s">
        <v>240</v>
      </c>
      <c r="H52" s="44">
        <v>0.21944444444444444</v>
      </c>
      <c r="I52" s="31">
        <v>1.25155</v>
      </c>
      <c r="J52" s="44">
        <f t="shared" si="1"/>
        <v>0.175338136266585</v>
      </c>
      <c r="K52" s="6">
        <v>23</v>
      </c>
    </row>
    <row r="53" spans="1:11" ht="12.75">
      <c r="A53" s="5"/>
      <c r="B53" s="6">
        <v>30</v>
      </c>
      <c r="C53" s="14" t="s">
        <v>233</v>
      </c>
      <c r="D53" s="14" t="s">
        <v>78</v>
      </c>
      <c r="E53" s="14" t="s">
        <v>271</v>
      </c>
      <c r="F53" s="63" t="s">
        <v>250</v>
      </c>
      <c r="G53" s="66" t="s">
        <v>238</v>
      </c>
      <c r="H53" s="44">
        <v>0.18541666666666667</v>
      </c>
      <c r="I53" s="31">
        <v>1.01967</v>
      </c>
      <c r="J53" s="44">
        <f t="shared" si="1"/>
        <v>0.18183987629984863</v>
      </c>
      <c r="K53" s="6">
        <v>24</v>
      </c>
    </row>
    <row r="54" spans="1:11" ht="12.75">
      <c r="A54" s="5"/>
      <c r="B54" s="6">
        <v>80</v>
      </c>
      <c r="C54" s="14" t="s">
        <v>16</v>
      </c>
      <c r="D54" s="14" t="s">
        <v>168</v>
      </c>
      <c r="E54" s="14" t="s">
        <v>172</v>
      </c>
      <c r="F54" s="63" t="s">
        <v>319</v>
      </c>
      <c r="G54" s="14" t="s">
        <v>112</v>
      </c>
      <c r="H54" s="44">
        <v>0.24375</v>
      </c>
      <c r="I54" s="31">
        <v>1.33271</v>
      </c>
      <c r="J54" s="44">
        <f t="shared" si="1"/>
        <v>0.18289800481725205</v>
      </c>
      <c r="K54" s="6">
        <v>25</v>
      </c>
    </row>
    <row r="55" spans="1:11" ht="12.75">
      <c r="A55" s="5"/>
      <c r="B55" s="6">
        <v>89</v>
      </c>
      <c r="C55" s="14" t="s">
        <v>320</v>
      </c>
      <c r="D55" s="14" t="s">
        <v>24</v>
      </c>
      <c r="E55" s="14" t="s">
        <v>15</v>
      </c>
      <c r="F55" s="63"/>
      <c r="G55" s="66" t="s">
        <v>321</v>
      </c>
      <c r="H55" s="44">
        <v>0.24305555555555555</v>
      </c>
      <c r="I55" s="31">
        <v>1.31557</v>
      </c>
      <c r="J55" s="44">
        <f t="shared" si="1"/>
        <v>0.1847530390291323</v>
      </c>
      <c r="K55" s="6">
        <v>26</v>
      </c>
    </row>
    <row r="56" spans="1:11" ht="12.75">
      <c r="A56" s="5"/>
      <c r="B56" s="6">
        <v>21</v>
      </c>
      <c r="C56" s="14" t="s">
        <v>16</v>
      </c>
      <c r="D56" s="14" t="s">
        <v>315</v>
      </c>
      <c r="E56" s="14" t="s">
        <v>9</v>
      </c>
      <c r="F56" s="63" t="s">
        <v>318</v>
      </c>
      <c r="G56" s="5" t="s">
        <v>327</v>
      </c>
      <c r="H56" s="44">
        <v>0.225</v>
      </c>
      <c r="I56" s="31">
        <v>1.20829</v>
      </c>
      <c r="J56" s="44">
        <f t="shared" si="1"/>
        <v>0.18621357455577717</v>
      </c>
      <c r="K56" s="6">
        <v>27</v>
      </c>
    </row>
    <row r="57" spans="1:11" ht="12.75">
      <c r="A57" s="5"/>
      <c r="B57" s="6">
        <v>88</v>
      </c>
      <c r="C57" s="14" t="s">
        <v>257</v>
      </c>
      <c r="D57" s="14" t="s">
        <v>71</v>
      </c>
      <c r="E57" s="14" t="s">
        <v>46</v>
      </c>
      <c r="F57" s="63" t="s">
        <v>258</v>
      </c>
      <c r="G57" s="66" t="s">
        <v>321</v>
      </c>
      <c r="H57" s="44">
        <v>0.22152777777777777</v>
      </c>
      <c r="I57" s="31">
        <v>1.18172</v>
      </c>
      <c r="J57" s="44">
        <f t="shared" si="1"/>
        <v>0.18746215497560992</v>
      </c>
      <c r="K57" s="6">
        <v>28</v>
      </c>
    </row>
    <row r="58" spans="1:11" ht="12.75">
      <c r="A58" s="5"/>
      <c r="B58" s="6">
        <v>60</v>
      </c>
      <c r="C58" s="2" t="s">
        <v>124</v>
      </c>
      <c r="D58" s="2" t="s">
        <v>13</v>
      </c>
      <c r="E58" s="2" t="s">
        <v>9</v>
      </c>
      <c r="F58" s="62" t="s">
        <v>163</v>
      </c>
      <c r="G58" s="6" t="s">
        <v>152</v>
      </c>
      <c r="H58" s="44">
        <v>0.2236111111111111</v>
      </c>
      <c r="I58" s="31">
        <v>1.18172</v>
      </c>
      <c r="J58" s="44">
        <f t="shared" si="1"/>
        <v>0.18922512195030217</v>
      </c>
      <c r="K58" s="6">
        <v>29</v>
      </c>
    </row>
    <row r="59" spans="1:11" ht="12.75">
      <c r="A59" s="5"/>
      <c r="B59" s="6">
        <v>8</v>
      </c>
      <c r="C59" s="14" t="s">
        <v>14</v>
      </c>
      <c r="D59" s="14" t="s">
        <v>69</v>
      </c>
      <c r="E59" s="14" t="s">
        <v>100</v>
      </c>
      <c r="F59" s="62" t="s">
        <v>101</v>
      </c>
      <c r="G59" s="14" t="s">
        <v>93</v>
      </c>
      <c r="H59" s="44">
        <v>0.2263888888888889</v>
      </c>
      <c r="I59" s="31">
        <v>1.19478</v>
      </c>
      <c r="J59" s="44">
        <f t="shared" si="1"/>
        <v>0.1894816525962009</v>
      </c>
      <c r="K59" s="6">
        <v>30</v>
      </c>
    </row>
    <row r="60" spans="1:11" ht="12.75">
      <c r="A60" s="5"/>
      <c r="B60" s="6">
        <v>90</v>
      </c>
      <c r="C60" s="14" t="s">
        <v>251</v>
      </c>
      <c r="D60" s="14" t="s">
        <v>44</v>
      </c>
      <c r="E60" s="14" t="s">
        <v>32</v>
      </c>
      <c r="F60" s="63" t="s">
        <v>252</v>
      </c>
      <c r="G60" s="66" t="s">
        <v>321</v>
      </c>
      <c r="H60" s="44">
        <v>0.263194444444444</v>
      </c>
      <c r="I60" s="31">
        <v>1.3503</v>
      </c>
      <c r="J60" s="44">
        <f t="shared" si="1"/>
        <v>0.1949155331736977</v>
      </c>
      <c r="K60" s="6">
        <v>31</v>
      </c>
    </row>
    <row r="61" spans="1:11" ht="12.75">
      <c r="A61" s="5"/>
      <c r="B61" s="6">
        <v>53</v>
      </c>
      <c r="C61" s="2" t="s">
        <v>110</v>
      </c>
      <c r="D61" s="2" t="s">
        <v>63</v>
      </c>
      <c r="E61" s="2" t="s">
        <v>111</v>
      </c>
      <c r="F61" s="62" t="s">
        <v>134</v>
      </c>
      <c r="G61" s="2" t="s">
        <v>112</v>
      </c>
      <c r="H61" s="44">
        <v>0.25</v>
      </c>
      <c r="I61" s="31">
        <v>1.26687</v>
      </c>
      <c r="J61" s="44">
        <f t="shared" si="1"/>
        <v>0.19733674331225778</v>
      </c>
      <c r="K61" s="6">
        <v>32</v>
      </c>
    </row>
    <row r="62" spans="1:11" ht="12.75">
      <c r="A62" s="5"/>
      <c r="B62" s="6">
        <v>39</v>
      </c>
      <c r="C62" s="14" t="s">
        <v>224</v>
      </c>
      <c r="D62" s="14" t="s">
        <v>78</v>
      </c>
      <c r="E62" s="14" t="s">
        <v>9</v>
      </c>
      <c r="F62" s="63" t="s">
        <v>225</v>
      </c>
      <c r="G62" s="33" t="s">
        <v>147</v>
      </c>
      <c r="H62" s="44">
        <v>0.27569444444444446</v>
      </c>
      <c r="I62" s="31">
        <v>1.26687</v>
      </c>
      <c r="J62" s="44">
        <f t="shared" si="1"/>
        <v>0.2176185752637954</v>
      </c>
      <c r="K62" s="6">
        <v>33</v>
      </c>
    </row>
    <row r="63" spans="1:11" ht="12.75">
      <c r="A63" s="5"/>
      <c r="B63" s="6">
        <v>38</v>
      </c>
      <c r="C63" s="14" t="s">
        <v>219</v>
      </c>
      <c r="D63" s="14" t="s">
        <v>78</v>
      </c>
      <c r="E63" s="14" t="s">
        <v>207</v>
      </c>
      <c r="F63" s="63" t="s">
        <v>220</v>
      </c>
      <c r="G63" s="33" t="s">
        <v>147</v>
      </c>
      <c r="H63" s="44">
        <v>0.2625</v>
      </c>
      <c r="I63" s="31">
        <v>1.18172</v>
      </c>
      <c r="J63" s="44">
        <f t="shared" si="1"/>
        <v>0.2221338388112243</v>
      </c>
      <c r="K63" s="6">
        <v>34</v>
      </c>
    </row>
    <row r="64" spans="1:11" ht="12.75">
      <c r="A64" s="5"/>
      <c r="B64" s="6">
        <v>15</v>
      </c>
      <c r="C64" s="14" t="s">
        <v>38</v>
      </c>
      <c r="D64" s="14" t="s">
        <v>78</v>
      </c>
      <c r="E64" s="14" t="s">
        <v>210</v>
      </c>
      <c r="F64" s="62" t="s">
        <v>199</v>
      </c>
      <c r="G64" s="33" t="s">
        <v>346</v>
      </c>
      <c r="H64" s="44">
        <v>0.3076388888888889</v>
      </c>
      <c r="I64" s="31">
        <v>1.3503</v>
      </c>
      <c r="J64" s="44">
        <f t="shared" si="1"/>
        <v>0.22783002954076048</v>
      </c>
      <c r="K64" s="6">
        <v>35</v>
      </c>
    </row>
    <row r="65" spans="1:11" ht="12.75">
      <c r="A65" s="5"/>
      <c r="B65" s="6">
        <v>14</v>
      </c>
      <c r="C65" s="14" t="s">
        <v>345</v>
      </c>
      <c r="D65" s="14" t="s">
        <v>234</v>
      </c>
      <c r="E65" s="14" t="s">
        <v>20</v>
      </c>
      <c r="F65" s="62" t="s">
        <v>340</v>
      </c>
      <c r="G65" s="33" t="s">
        <v>346</v>
      </c>
      <c r="H65" s="44">
        <v>0.34027777777777773</v>
      </c>
      <c r="I65" s="31">
        <v>1.46537</v>
      </c>
      <c r="J65" s="44">
        <f t="shared" si="1"/>
        <v>0.23221287304761098</v>
      </c>
      <c r="K65" s="6">
        <v>36</v>
      </c>
    </row>
    <row r="66" spans="1:11" ht="12.75">
      <c r="A66" s="5"/>
      <c r="B66" s="6">
        <v>91</v>
      </c>
      <c r="C66" s="14" t="s">
        <v>253</v>
      </c>
      <c r="D66" s="14" t="s">
        <v>254</v>
      </c>
      <c r="E66" s="14" t="s">
        <v>255</v>
      </c>
      <c r="F66" s="63" t="s">
        <v>256</v>
      </c>
      <c r="G66" s="66" t="s">
        <v>321</v>
      </c>
      <c r="H66" s="44">
        <v>0.304861111111111</v>
      </c>
      <c r="I66" s="31">
        <v>1.26687</v>
      </c>
      <c r="J66" s="44">
        <f t="shared" si="1"/>
        <v>0.24064119531689207</v>
      </c>
      <c r="K66" s="6">
        <v>37</v>
      </c>
    </row>
    <row r="67" spans="1:11" ht="12.75">
      <c r="A67" s="5"/>
      <c r="B67" s="6">
        <v>13</v>
      </c>
      <c r="C67" s="14" t="s">
        <v>11</v>
      </c>
      <c r="D67" s="14" t="s">
        <v>31</v>
      </c>
      <c r="E67" s="14" t="s">
        <v>19</v>
      </c>
      <c r="F67" s="62" t="s">
        <v>102</v>
      </c>
      <c r="G67" s="14" t="s">
        <v>93</v>
      </c>
      <c r="H67" s="44">
        <v>0.34027777777777773</v>
      </c>
      <c r="I67" s="31">
        <v>1.22226</v>
      </c>
      <c r="J67" s="44">
        <f t="shared" si="1"/>
        <v>0.27840048580316606</v>
      </c>
      <c r="K67" s="6">
        <v>38</v>
      </c>
    </row>
  </sheetData>
  <sheetProtection/>
  <autoFilter ref="A5:K67"/>
  <mergeCells count="5">
    <mergeCell ref="D29:H29"/>
    <mergeCell ref="B2:L2"/>
    <mergeCell ref="E4:G4"/>
    <mergeCell ref="E3:G3"/>
    <mergeCell ref="B1:L1"/>
  </mergeCells>
  <printOptions/>
  <pageMargins left="1.1811023622047245" right="0.2362204724409449" top="0.31496062992125984" bottom="0.31496062992125984" header="0.5118110236220472" footer="0.5118110236220472"/>
  <pageSetup fitToHeight="1" fitToWidth="1"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2016-02-20T09:09:48Z</cp:lastPrinted>
  <dcterms:created xsi:type="dcterms:W3CDTF">1996-10-08T23:32:33Z</dcterms:created>
  <dcterms:modified xsi:type="dcterms:W3CDTF">2016-03-04T07:08:53Z</dcterms:modified>
  <cp:category/>
  <cp:version/>
  <cp:contentType/>
  <cp:contentStatus/>
</cp:coreProperties>
</file>